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370" windowHeight="7515"/>
  </bookViews>
  <sheets>
    <sheet name="Rozpočet 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6" i="1"/>
  <c r="G436"/>
  <c r="F436"/>
  <c r="E436"/>
  <c r="D436"/>
  <c r="C436"/>
  <c r="B436"/>
  <c r="E425"/>
  <c r="C425"/>
  <c r="B425"/>
  <c r="D419"/>
  <c r="C419"/>
  <c r="H390"/>
  <c r="G390"/>
  <c r="F390"/>
  <c r="E390"/>
  <c r="E419" s="1"/>
  <c r="D390"/>
  <c r="C390"/>
  <c r="B390"/>
  <c r="B419" s="1"/>
  <c r="D369"/>
  <c r="L360"/>
  <c r="K360"/>
  <c r="J360"/>
  <c r="I360"/>
  <c r="H360"/>
  <c r="G360"/>
  <c r="F360"/>
  <c r="E360"/>
  <c r="D360"/>
  <c r="G353"/>
  <c r="F353"/>
  <c r="D353"/>
  <c r="L336"/>
  <c r="K336"/>
  <c r="J336"/>
  <c r="I336"/>
  <c r="H336"/>
  <c r="G336"/>
  <c r="F336"/>
  <c r="E336"/>
  <c r="D336"/>
  <c r="L314"/>
  <c r="K314"/>
  <c r="J314"/>
  <c r="I314"/>
  <c r="H314"/>
  <c r="G314"/>
  <c r="F314"/>
  <c r="E314"/>
  <c r="D314"/>
  <c r="L306"/>
  <c r="K306"/>
  <c r="J306"/>
  <c r="I306"/>
  <c r="H306"/>
  <c r="G306"/>
  <c r="F306"/>
  <c r="E306"/>
  <c r="D306"/>
  <c r="L275"/>
  <c r="K275"/>
  <c r="J275"/>
  <c r="I275"/>
  <c r="H275"/>
  <c r="G275"/>
  <c r="F275"/>
  <c r="E275"/>
  <c r="D275"/>
  <c r="L247"/>
  <c r="K247"/>
  <c r="J247"/>
  <c r="I247"/>
  <c r="H247"/>
  <c r="G247"/>
  <c r="F247"/>
  <c r="E247"/>
  <c r="D247"/>
  <c r="L236"/>
  <c r="K236"/>
  <c r="J236"/>
  <c r="I236"/>
  <c r="H236"/>
  <c r="G236"/>
  <c r="F236"/>
  <c r="E236"/>
  <c r="D236"/>
  <c r="I231"/>
  <c r="H231"/>
  <c r="G231"/>
  <c r="F231"/>
  <c r="E231"/>
  <c r="D231"/>
  <c r="L206"/>
  <c r="K206"/>
  <c r="J206"/>
  <c r="I206"/>
  <c r="H206"/>
  <c r="G206"/>
  <c r="F206"/>
  <c r="E206"/>
  <c r="D206"/>
  <c r="G201"/>
  <c r="F201"/>
  <c r="D201"/>
  <c r="I196"/>
  <c r="G196"/>
  <c r="F196"/>
  <c r="D196"/>
  <c r="L182"/>
  <c r="K182"/>
  <c r="J182"/>
  <c r="I182"/>
  <c r="H182"/>
  <c r="G182"/>
  <c r="F182"/>
  <c r="E182"/>
  <c r="D182"/>
  <c r="L174"/>
  <c r="K174"/>
  <c r="J174"/>
  <c r="I174"/>
  <c r="H174"/>
  <c r="G174"/>
  <c r="F174"/>
  <c r="E174"/>
  <c r="D174"/>
  <c r="L166"/>
  <c r="K166"/>
  <c r="J166"/>
  <c r="I166"/>
  <c r="H166"/>
  <c r="G166"/>
  <c r="F166"/>
  <c r="E166"/>
  <c r="D166"/>
  <c r="L144"/>
  <c r="K144"/>
  <c r="J144"/>
  <c r="I144"/>
  <c r="H144"/>
  <c r="G144"/>
  <c r="F144"/>
  <c r="E144"/>
  <c r="D144"/>
  <c r="I138"/>
  <c r="G138"/>
  <c r="F138"/>
  <c r="L129"/>
  <c r="K129"/>
  <c r="J129"/>
  <c r="I129"/>
  <c r="G129"/>
  <c r="F129"/>
  <c r="E129"/>
  <c r="D129"/>
  <c r="I125"/>
  <c r="G125"/>
  <c r="I120"/>
  <c r="H120"/>
  <c r="G120"/>
  <c r="F120"/>
  <c r="D120"/>
  <c r="L111"/>
  <c r="K111"/>
  <c r="J111"/>
  <c r="I111"/>
  <c r="H111"/>
  <c r="G111"/>
  <c r="F111"/>
  <c r="E111"/>
  <c r="D111"/>
  <c r="L102"/>
  <c r="K102"/>
  <c r="J102"/>
  <c r="I102"/>
  <c r="H102"/>
  <c r="G102"/>
  <c r="F102"/>
  <c r="E102"/>
  <c r="D102"/>
  <c r="L78"/>
  <c r="K78"/>
  <c r="J78"/>
  <c r="I78"/>
  <c r="H78"/>
  <c r="G78"/>
  <c r="F78"/>
  <c r="E78"/>
  <c r="D78"/>
  <c r="I71"/>
  <c r="H71"/>
  <c r="G71"/>
  <c r="F71"/>
  <c r="E71"/>
  <c r="D71"/>
  <c r="L66"/>
  <c r="K66"/>
  <c r="J66"/>
  <c r="I66"/>
  <c r="H66"/>
  <c r="G66"/>
  <c r="F66"/>
  <c r="E66"/>
  <c r="D66"/>
  <c r="L34"/>
  <c r="K34"/>
  <c r="J34"/>
  <c r="I34"/>
  <c r="H34"/>
  <c r="G34"/>
  <c r="F34"/>
  <c r="E34"/>
  <c r="D34"/>
  <c r="I28"/>
  <c r="G28"/>
  <c r="L18"/>
  <c r="K18"/>
  <c r="J18"/>
  <c r="I18"/>
  <c r="G18"/>
  <c r="F18"/>
  <c r="E18"/>
  <c r="D18"/>
  <c r="L5"/>
  <c r="K5"/>
  <c r="J5"/>
  <c r="I5"/>
  <c r="G5"/>
  <c r="F5"/>
  <c r="E5"/>
  <c r="D5"/>
</calcChain>
</file>

<file path=xl/sharedStrings.xml><?xml version="1.0" encoding="utf-8"?>
<sst xmlns="http://schemas.openxmlformats.org/spreadsheetml/2006/main" count="558" uniqueCount="391">
  <si>
    <t xml:space="preserve">návrh </t>
  </si>
  <si>
    <t>plnenie</t>
  </si>
  <si>
    <t xml:space="preserve">plnenie </t>
  </si>
  <si>
    <t>návrh</t>
  </si>
  <si>
    <t>01.3.3 INÉ VŠEOBECNÉ SLUŽBY</t>
  </si>
  <si>
    <t>01.3.3.</t>
  </si>
  <si>
    <t>mzda MATRIKA</t>
  </si>
  <si>
    <t>621-625</t>
  </si>
  <si>
    <t xml:space="preserve">odvody </t>
  </si>
  <si>
    <t>cestovné</t>
  </si>
  <si>
    <t>energie</t>
  </si>
  <si>
    <t>telefon a poštovné</t>
  </si>
  <si>
    <t xml:space="preserve"> </t>
  </si>
  <si>
    <t>všeobecný materiál</t>
  </si>
  <si>
    <t>údržba výpočt.techniky</t>
  </si>
  <si>
    <t>školenie</t>
  </si>
  <si>
    <t>sociálny fond</t>
  </si>
  <si>
    <t>ošatné</t>
  </si>
  <si>
    <t>členské</t>
  </si>
  <si>
    <t>EVIDENCIA OBYVATEĽOV+register adries</t>
  </si>
  <si>
    <t>01.1.1.6</t>
  </si>
  <si>
    <t>mzda</t>
  </si>
  <si>
    <t>poistné</t>
  </si>
  <si>
    <t>všeob.mat. register adries</t>
  </si>
  <si>
    <t>všeob.materiál</t>
  </si>
  <si>
    <t>udrž.poplatok keo</t>
  </si>
  <si>
    <t>01.6.0 VOLBY</t>
  </si>
  <si>
    <t>625-637</t>
  </si>
  <si>
    <t xml:space="preserve">VOLBY všeob.materiál  </t>
  </si>
  <si>
    <t>01 3 2 Sčítanie domov  a bytov</t>
  </si>
  <si>
    <t>telefon, internet</t>
  </si>
  <si>
    <t>výpotová technika</t>
  </si>
  <si>
    <t>odmeny</t>
  </si>
  <si>
    <t>OBECNÝ ÚRAD</t>
  </si>
  <si>
    <t>mzda starosta+ zamest.OU</t>
  </si>
  <si>
    <t>odvody do poistovní+ddp</t>
  </si>
  <si>
    <t>OU- el.ener a plyn</t>
  </si>
  <si>
    <t>Ou voda</t>
  </si>
  <si>
    <t>telefon +mobil, poštovné</t>
  </si>
  <si>
    <t>inter.vybav. OU</t>
  </si>
  <si>
    <t>knihy, časopisy, noviny</t>
  </si>
  <si>
    <t>ochranné prac.prostriedky</t>
  </si>
  <si>
    <t>reprezentačné</t>
  </si>
  <si>
    <t>PHM+oleje</t>
  </si>
  <si>
    <t>servis.práce</t>
  </si>
  <si>
    <t>poistenie auta</t>
  </si>
  <si>
    <t>dialničné známky, parkov.peukaz</t>
  </si>
  <si>
    <t>údržba výpoč.techniky, kopírka</t>
  </si>
  <si>
    <t>OU údržba budovy</t>
  </si>
  <si>
    <t>prenájom kopírka</t>
  </si>
  <si>
    <t>Ou školenie</t>
  </si>
  <si>
    <t>web stránka</t>
  </si>
  <si>
    <t>všeobecné služby</t>
  </si>
  <si>
    <t>požiarna dokum.obce</t>
  </si>
  <si>
    <t>poplatky,odvody</t>
  </si>
  <si>
    <t>stravovanie zamestnancov</t>
  </si>
  <si>
    <t>poistenie majetku</t>
  </si>
  <si>
    <t>odmeny členov OZ+komisie</t>
  </si>
  <si>
    <t>pokuty a penále</t>
  </si>
  <si>
    <t>členské príspevky</t>
  </si>
  <si>
    <t xml:space="preserve">elektromobil </t>
  </si>
  <si>
    <t>rekonštruk, modernizácia</t>
  </si>
  <si>
    <t>01.1.2 FINANČNÁ A ROZPOČTOVÁ OBLASŤ</t>
  </si>
  <si>
    <t>01.1.2.</t>
  </si>
  <si>
    <t>poplatky banke</t>
  </si>
  <si>
    <t>kontrolór</t>
  </si>
  <si>
    <t>auditorské služby</t>
  </si>
  <si>
    <t>kurzové rozdiely</t>
  </si>
  <si>
    <t>02.2.0 CIVILNÁ OBRANA</t>
  </si>
  <si>
    <t>02.2.0.</t>
  </si>
  <si>
    <t xml:space="preserve">všeobec.mat. OBEC </t>
  </si>
  <si>
    <t>odmena skladníka</t>
  </si>
  <si>
    <t>všeob.služby</t>
  </si>
  <si>
    <t>zdroj 111</t>
  </si>
  <si>
    <t>633-637</t>
  </si>
  <si>
    <t>covid výdavky dotácia</t>
  </si>
  <si>
    <t>covid výdav ZŠ dotácia</t>
  </si>
  <si>
    <t>covid výdav MŠ dotácia</t>
  </si>
  <si>
    <t>03.2.0 OCHRANA PRED POŽIARMI</t>
  </si>
  <si>
    <t>03.2.0.</t>
  </si>
  <si>
    <t>Pož.zbrojnica-el.energia</t>
  </si>
  <si>
    <t>PZ-voda</t>
  </si>
  <si>
    <t>PZ údržba</t>
  </si>
  <si>
    <t>PO cestovné</t>
  </si>
  <si>
    <t>PO interiér.vybav</t>
  </si>
  <si>
    <t>prev.stroje, zariadenia</t>
  </si>
  <si>
    <t>ochranné prac.pr</t>
  </si>
  <si>
    <t>PO všeob. mat.</t>
  </si>
  <si>
    <t>PO všeob.služby</t>
  </si>
  <si>
    <t>palivo,oleje</t>
  </si>
  <si>
    <t>odmeny velitelom</t>
  </si>
  <si>
    <t>údržba budovy</t>
  </si>
  <si>
    <t>opravy auta+striekač</t>
  </si>
  <si>
    <t>školenie velitelov</t>
  </si>
  <si>
    <t>projekt.dok, žiadosť</t>
  </si>
  <si>
    <t>72c</t>
  </si>
  <si>
    <t>PO Dotácia stoje</t>
  </si>
  <si>
    <t>Dotácia všeob.služby</t>
  </si>
  <si>
    <t>Dotácia na činnosť</t>
  </si>
  <si>
    <t>72c+41</t>
  </si>
  <si>
    <t>PO Dotácia och.odevy</t>
  </si>
  <si>
    <t>stožiar</t>
  </si>
  <si>
    <t>rekonštr.zbrojnice OBEC</t>
  </si>
  <si>
    <t>131 I</t>
  </si>
  <si>
    <t>rekonštr.zbrojnice DOTÁCIA</t>
  </si>
  <si>
    <t>04.5.1 VYSTAVBA A OPRAVA CIEST, chodníkov</t>
  </si>
  <si>
    <t>04.5.1.</t>
  </si>
  <si>
    <t xml:space="preserve">údržba , oprava </t>
  </si>
  <si>
    <t>KV</t>
  </si>
  <si>
    <t>výstavba a rekonštr</t>
  </si>
  <si>
    <t>projekt.dokumentácia</t>
  </si>
  <si>
    <t>posyp.materiál</t>
  </si>
  <si>
    <t>údržba zimná údržba</t>
  </si>
  <si>
    <t>údržba autobusové zastávky</t>
  </si>
  <si>
    <t>05.1.0 NAKLADANIE S ODPADMI</t>
  </si>
  <si>
    <t>05.1.0.</t>
  </si>
  <si>
    <t>odvoz odpadu</t>
  </si>
  <si>
    <t>popl.ul.odpadu</t>
  </si>
  <si>
    <t xml:space="preserve"> 637  004</t>
  </si>
  <si>
    <t xml:space="preserve">všeob.služby </t>
  </si>
  <si>
    <t xml:space="preserve">recyklačný fond- separ.zber </t>
  </si>
  <si>
    <t>kompostéry</t>
  </si>
  <si>
    <t xml:space="preserve">zberný dvor </t>
  </si>
  <si>
    <t>váha, domček</t>
  </si>
  <si>
    <t>05.2.0 NAKLADANIE S ODPADOVÝMI VODAMI</t>
  </si>
  <si>
    <t>5.2.0.</t>
  </si>
  <si>
    <t>projektová dokument.</t>
  </si>
  <si>
    <t>výstavba</t>
  </si>
  <si>
    <t>05.3.0 VODNÉ TOKY</t>
  </si>
  <si>
    <t>5.3.0.</t>
  </si>
  <si>
    <t xml:space="preserve">projektová dokumentácia </t>
  </si>
  <si>
    <t>údržba</t>
  </si>
  <si>
    <t>05.6.0 OCHRANA ŽP</t>
  </si>
  <si>
    <t>05.6.0.</t>
  </si>
  <si>
    <t>mzdy</t>
  </si>
  <si>
    <t>odvody</t>
  </si>
  <si>
    <t>poštovné</t>
  </si>
  <si>
    <t>06.1.0 ROZVOJ BÝVANIA</t>
  </si>
  <si>
    <t>príspevok na stav.úrad (111)</t>
  </si>
  <si>
    <t xml:space="preserve">06.2.0 ROZVOJ OBCÍ </t>
  </si>
  <si>
    <t>06.2.0.</t>
  </si>
  <si>
    <t xml:space="preserve">projektová dokum+GP úz.plán </t>
  </si>
  <si>
    <t>všeobecné služby PHSR</t>
  </si>
  <si>
    <t>uzemný plán, zastav.stud</t>
  </si>
  <si>
    <t>realiz.inžin.sietí</t>
  </si>
  <si>
    <t>04. 1 2 Aktivační pracovníci, Šanca na zamestnanie</t>
  </si>
  <si>
    <t>04.1.2.</t>
  </si>
  <si>
    <t>VPP mzda</t>
  </si>
  <si>
    <t>VPP odovody</t>
  </si>
  <si>
    <t>pracovné náradie akt.pr</t>
  </si>
  <si>
    <t>ochranné prac,prostr</t>
  </si>
  <si>
    <t>všeob.materiál, PHM</t>
  </si>
  <si>
    <t>strava</t>
  </si>
  <si>
    <t>poistenie</t>
  </si>
  <si>
    <t>tvorba SF</t>
  </si>
  <si>
    <t>*</t>
  </si>
  <si>
    <t xml:space="preserve">PHM </t>
  </si>
  <si>
    <t>Fiat údržba oprava</t>
  </si>
  <si>
    <t>Fiat poistenie</t>
  </si>
  <si>
    <t>Fiat karty, známky, popl</t>
  </si>
  <si>
    <t>Fiat nákup vozidla</t>
  </si>
  <si>
    <t>prísp Sloves</t>
  </si>
  <si>
    <t>mzda -NUP</t>
  </si>
  <si>
    <t>631-625</t>
  </si>
  <si>
    <t>odvody NUP</t>
  </si>
  <si>
    <t>OPP NUP</t>
  </si>
  <si>
    <t>všeob.mat NUP</t>
  </si>
  <si>
    <t>stroje NUP</t>
  </si>
  <si>
    <t xml:space="preserve">06.4.0 VEREJNÉ OSVETLENIE </t>
  </si>
  <si>
    <t>06.4.0.</t>
  </si>
  <si>
    <t xml:space="preserve">energie </t>
  </si>
  <si>
    <t>rekonštr. prostr ŠR</t>
  </si>
  <si>
    <t>rekonštrukcia prostr.EÚ</t>
  </si>
  <si>
    <t>rekonšt,rozšírenie prostr. Obec</t>
  </si>
  <si>
    <t>materiál</t>
  </si>
  <si>
    <t>07.2.1 VŠEOBECNÁ LEK.ZDRAVOTNÁ STAROSTLIVOSŤ</t>
  </si>
  <si>
    <t>07.2.1.</t>
  </si>
  <si>
    <t>Zdrav.stredisko-energie</t>
  </si>
  <si>
    <t>ZS voda</t>
  </si>
  <si>
    <t>ZS všeob.materiál</t>
  </si>
  <si>
    <t>ZS údržba</t>
  </si>
  <si>
    <t>ZS revízie, vš.služby</t>
  </si>
  <si>
    <t>ZS PD zateplenie</t>
  </si>
  <si>
    <t>08.1.0 REKREAČNÉ A ŠPORTOVÉ SLUŽBY</t>
  </si>
  <si>
    <t>08.1.0.</t>
  </si>
  <si>
    <t>Telových.jednota-el.energia</t>
  </si>
  <si>
    <t>TJ voda</t>
  </si>
  <si>
    <t>TJ internet</t>
  </si>
  <si>
    <t>TJ PHM</t>
  </si>
  <si>
    <t xml:space="preserve">TJ údržba </t>
  </si>
  <si>
    <t>TJ revízie, vš.služby</t>
  </si>
  <si>
    <t>nájm za ihrisko+materiál</t>
  </si>
  <si>
    <t>transfer</t>
  </si>
  <si>
    <t>detské ihrisko ZZ</t>
  </si>
  <si>
    <t>zdroj 71</t>
  </si>
  <si>
    <t>ihrisko zz</t>
  </si>
  <si>
    <t xml:space="preserve">nákup kosačka </t>
  </si>
  <si>
    <t>rekonštrukcia TJ</t>
  </si>
  <si>
    <t>08.2.0.3 KLUBOVÉ A ŠPEC.KULTÚRNE ZARIADENIA</t>
  </si>
  <si>
    <t>08.2.0.3</t>
  </si>
  <si>
    <t xml:space="preserve">činkáren el.energia </t>
  </si>
  <si>
    <t>interierové vybavenie</t>
  </si>
  <si>
    <t>08.2.0.5 KNIŽNICE</t>
  </si>
  <si>
    <t>082.0.5</t>
  </si>
  <si>
    <t>knihy</t>
  </si>
  <si>
    <t>odmena knihovníkom</t>
  </si>
  <si>
    <t>08.2.0.9 OSTATNÉ KULTÚRNE SLUŽBY</t>
  </si>
  <si>
    <t>08.2.0.</t>
  </si>
  <si>
    <t>kultúrny dom -energie</t>
  </si>
  <si>
    <t>KD voda</t>
  </si>
  <si>
    <t>KD inventár +zz</t>
  </si>
  <si>
    <t>KD všeob.materiál</t>
  </si>
  <si>
    <t>sobáška-žalúzie</t>
  </si>
  <si>
    <t>KD údržba</t>
  </si>
  <si>
    <t>KD vš.služby,revízie, film</t>
  </si>
  <si>
    <t>KD správca ZZ</t>
  </si>
  <si>
    <t>vedenie kroniky</t>
  </si>
  <si>
    <t>stroj na umývanie podlahy</t>
  </si>
  <si>
    <t>rekonštrukcia sobáška</t>
  </si>
  <si>
    <t>projektová dokumentácia</t>
  </si>
  <si>
    <t xml:space="preserve">rekonštrukcia KD </t>
  </si>
  <si>
    <t>spev. Plocha,osvetlenie</t>
  </si>
  <si>
    <t>ZPOZ</t>
  </si>
  <si>
    <t xml:space="preserve">08.2.0. </t>
  </si>
  <si>
    <t>uvítanie detí,sobáše,dôchod</t>
  </si>
  <si>
    <t>odmeny členom ZPOZ</t>
  </si>
  <si>
    <t>občerstvenie</t>
  </si>
  <si>
    <t>poplatky SOZA</t>
  </si>
  <si>
    <t>kultúrne podujatia</t>
  </si>
  <si>
    <t xml:space="preserve">príspevok pri narodení </t>
  </si>
  <si>
    <t>08.3.0 VYSIELACIE A VYDAVATEĽSKÉ SLUŽBY</t>
  </si>
  <si>
    <t xml:space="preserve">08.3.0. </t>
  </si>
  <si>
    <t>rekonštrukcia MR,rozšír.tKR</t>
  </si>
  <si>
    <t>údržba MR</t>
  </si>
  <si>
    <t>08.4.0 NÁBOŽENSKÉ SLUŽBY</t>
  </si>
  <si>
    <t xml:space="preserve">08 4 0 </t>
  </si>
  <si>
    <t>údržba vojnového hrobu dotácia</t>
  </si>
  <si>
    <t xml:space="preserve"> energie</t>
  </si>
  <si>
    <t>voda</t>
  </si>
  <si>
    <t>všeob.sl-revízie, zrez.líp</t>
  </si>
  <si>
    <t xml:space="preserve">inventár </t>
  </si>
  <si>
    <t>FO</t>
  </si>
  <si>
    <t>oplotenie cintorín</t>
  </si>
  <si>
    <t>KV-parkoviskoZZ, Prečín</t>
  </si>
  <si>
    <t>oporný múr Prečín</t>
  </si>
  <si>
    <t>09.1.1.1 PREDŠKOLSKÁ VÝCHOVA</t>
  </si>
  <si>
    <t>09.1.1.1</t>
  </si>
  <si>
    <t>učebné pomôcky</t>
  </si>
  <si>
    <t>údržba výpoč.techniky</t>
  </si>
  <si>
    <t>inzercia</t>
  </si>
  <si>
    <t>stravovanie</t>
  </si>
  <si>
    <t>transfer odbor.org</t>
  </si>
  <si>
    <t>inventár</t>
  </si>
  <si>
    <t>633009-637</t>
  </si>
  <si>
    <t>učebné pomôcky MŠSR+materiál</t>
  </si>
  <si>
    <t>udržba zo sponzorských fin.pr.</t>
  </si>
  <si>
    <r>
      <t>krúžok malovania - sponzorské</t>
    </r>
    <r>
      <rPr>
        <sz val="9"/>
        <rFont val="Arial CE"/>
        <family val="2"/>
        <charset val="238"/>
      </rPr>
      <t xml:space="preserve"> </t>
    </r>
  </si>
  <si>
    <t>Projektová dokumentácia</t>
  </si>
  <si>
    <t>rekonštrukcia</t>
  </si>
  <si>
    <t>covid výdavky</t>
  </si>
  <si>
    <t>1AC1-1AC2</t>
  </si>
  <si>
    <t>covid mzda</t>
  </si>
  <si>
    <t xml:space="preserve">09.1.2.1 ZÁKLADNÉ VZDELANIE </t>
  </si>
  <si>
    <t>09 1 2 1</t>
  </si>
  <si>
    <t>letná škola</t>
  </si>
  <si>
    <t xml:space="preserve">škola v Prírode </t>
  </si>
  <si>
    <t>výpoč.technika</t>
  </si>
  <si>
    <t>ochranné prac.prostr</t>
  </si>
  <si>
    <t>interierové vybavenie,inventar</t>
  </si>
  <si>
    <t>uč.pom-soc.znevýhodnení</t>
  </si>
  <si>
    <t>obec</t>
  </si>
  <si>
    <t>prísp.mimoškolské aktivity školy</t>
  </si>
  <si>
    <t>633 16</t>
  </si>
  <si>
    <t>údržba obec</t>
  </si>
  <si>
    <t>rodičia, Wolsfagen</t>
  </si>
  <si>
    <t>131J</t>
  </si>
  <si>
    <t>údržba zostatok z r.2020</t>
  </si>
  <si>
    <t>covid vdavky</t>
  </si>
  <si>
    <t>digit.technologie,licencie</t>
  </si>
  <si>
    <t>učebnice</t>
  </si>
  <si>
    <t>09 1 2 1   VÝCHOVNOVZDELÁVACIE POUKAZY</t>
  </si>
  <si>
    <t>09.1.2.1</t>
  </si>
  <si>
    <t>odmeny za kružky</t>
  </si>
  <si>
    <t>licencie</t>
  </si>
  <si>
    <t>09.5.0.2 CENTRUM VOLNÉHO ČASU</t>
  </si>
  <si>
    <t xml:space="preserve">09.5.0.2 </t>
  </si>
  <si>
    <t xml:space="preserve">príspevok </t>
  </si>
  <si>
    <t>09.6.0.1 ŠKOLSKÉ STRAVOVANIE</t>
  </si>
  <si>
    <t>telefon,poštovné</t>
  </si>
  <si>
    <t>interiérové vybavenie</t>
  </si>
  <si>
    <t>výpočtová technika</t>
  </si>
  <si>
    <t>údržba výp.techniky</t>
  </si>
  <si>
    <t>údržba prev.strojov</t>
  </si>
  <si>
    <t xml:space="preserve">údržba  </t>
  </si>
  <si>
    <t>ochranné prac.prost</t>
  </si>
  <si>
    <t>transfer odb.org</t>
  </si>
  <si>
    <t>potraviny</t>
  </si>
  <si>
    <t xml:space="preserve">dotácia </t>
  </si>
  <si>
    <t>prevádzkové stroje</t>
  </si>
  <si>
    <t>BV mlynčeky</t>
  </si>
  <si>
    <t>611-625</t>
  </si>
  <si>
    <t>mzda NUP</t>
  </si>
  <si>
    <t>09.6.0.4 ŠkOLSKÝ KLUB</t>
  </si>
  <si>
    <t>soc.fond</t>
  </si>
  <si>
    <t>všeob.mat. POBYT</t>
  </si>
  <si>
    <t>uč.pomôcky POBYT</t>
  </si>
  <si>
    <t>cestovne</t>
  </si>
  <si>
    <t>príspevok Limboráčik</t>
  </si>
  <si>
    <t>Energie - NFV</t>
  </si>
  <si>
    <t>10.2.0.2 ĎALŠIE SOCIALNE SLUŽBY</t>
  </si>
  <si>
    <t>príspevok na chod spol.úrad (41)</t>
  </si>
  <si>
    <t>na mzdy opatrovaltel</t>
  </si>
  <si>
    <t>10.4.0. SOC.PRISPEVKY RODINA A DETI</t>
  </si>
  <si>
    <t>soc.príspevok- narodenie</t>
  </si>
  <si>
    <t>soc.príspevky</t>
  </si>
  <si>
    <t>10.7.0 SOCIÁLNA POMOC</t>
  </si>
  <si>
    <t>cestovné žiakom mš</t>
  </si>
  <si>
    <t>cestovné žiakom zš</t>
  </si>
  <si>
    <t>cestovné žiakom z 2019</t>
  </si>
  <si>
    <t>učebné pomôcky HN</t>
  </si>
  <si>
    <t>131K</t>
  </si>
  <si>
    <t>vratka strava 2020</t>
  </si>
  <si>
    <t xml:space="preserve">633  011. </t>
  </si>
  <si>
    <t>strava HN+obedy pre  zš</t>
  </si>
  <si>
    <t>strava HN+obedy pre MŠ , zš</t>
  </si>
  <si>
    <t>642 14</t>
  </si>
  <si>
    <t>osobitný príjemca</t>
  </si>
  <si>
    <t>SPOLU</t>
  </si>
  <si>
    <t xml:space="preserve">PRÍJMY : </t>
  </si>
  <si>
    <t>PRIJMY</t>
  </si>
  <si>
    <t>dotácia Mš</t>
  </si>
  <si>
    <t>dotácia CO</t>
  </si>
  <si>
    <t>dotácia základná škola</t>
  </si>
  <si>
    <t>dopravné mš+zš</t>
  </si>
  <si>
    <t>dotácia HN, covid</t>
  </si>
  <si>
    <t>požiarna ochrana</t>
  </si>
  <si>
    <t>voľby, sčítanie</t>
  </si>
  <si>
    <t>matrika</t>
  </si>
  <si>
    <t>register obyvaleľov</t>
  </si>
  <si>
    <t>register adries</t>
  </si>
  <si>
    <t>životné prostredie</t>
  </si>
  <si>
    <t>dotacia ÚPSVaR</t>
  </si>
  <si>
    <t xml:space="preserve">dotácia na stravu </t>
  </si>
  <si>
    <t>vojnové hroby</t>
  </si>
  <si>
    <t>COVID testovanie</t>
  </si>
  <si>
    <t xml:space="preserve">dotácie spolu </t>
  </si>
  <si>
    <t>podielové dane</t>
  </si>
  <si>
    <t>dan pozemky</t>
  </si>
  <si>
    <t>dan stavby</t>
  </si>
  <si>
    <t>dan za psa</t>
  </si>
  <si>
    <t>dan za nevýherné hracie prístroje</t>
  </si>
  <si>
    <t>dan za ubytovanie</t>
  </si>
  <si>
    <t>daň za užívanie verejného priestr.</t>
  </si>
  <si>
    <t>poplatok za komunálny odpad</t>
  </si>
  <si>
    <t>príjem z prenájmu pozemkov</t>
  </si>
  <si>
    <t>prenájom budov, MI</t>
  </si>
  <si>
    <t>správne poplatky, pokuty</t>
  </si>
  <si>
    <t>poplatky za TKR</t>
  </si>
  <si>
    <t>opatrovateľská služba,</t>
  </si>
  <si>
    <t>nové smet.nádoby</t>
  </si>
  <si>
    <t>vyhlásenie MR</t>
  </si>
  <si>
    <t xml:space="preserve">vyhot fotokopii, </t>
  </si>
  <si>
    <t>réžia zo ŠJ</t>
  </si>
  <si>
    <t>za separ.zber, pohľadávka Maslák</t>
  </si>
  <si>
    <t>poplatky za šk,mš</t>
  </si>
  <si>
    <t>popl.za znečisťovanie ovzdušia</t>
  </si>
  <si>
    <t>za elektr.odpad a žel.šrot</t>
  </si>
  <si>
    <t>úroky</t>
  </si>
  <si>
    <t>granty pre mš (ped.akad, sponzor)</t>
  </si>
  <si>
    <t>na zdravotné stredisko</t>
  </si>
  <si>
    <t xml:space="preserve">granty zš, vratka </t>
  </si>
  <si>
    <t>grant SPP- detské ihrisko</t>
  </si>
  <si>
    <t xml:space="preserve">pop.za stravné </t>
  </si>
  <si>
    <t>monografia , vstupné</t>
  </si>
  <si>
    <t>BEŽNÉ PRIJMY SPOLU</t>
  </si>
  <si>
    <t>kapitálový transfer TJ,oplot.cint</t>
  </si>
  <si>
    <t>kapitálový transfer elektromobil, ÚPD</t>
  </si>
  <si>
    <t>kapitálový transfer Pož.zbrojnice</t>
  </si>
  <si>
    <t>príjem z predaja aktív</t>
  </si>
  <si>
    <t>KAPITALOVÉ PRIJMY</t>
  </si>
  <si>
    <t>školská jedáleň fin.operácia</t>
  </si>
  <si>
    <t>dopravné zostatok z predch.roka</t>
  </si>
  <si>
    <t xml:space="preserve">FO požiarne zbrojnice </t>
  </si>
  <si>
    <t>FO sobáška , oplotenie cintorín</t>
  </si>
  <si>
    <t>FO nevyčerp.FP zš</t>
  </si>
  <si>
    <t>FO nevyčer.FP STRAVA</t>
  </si>
  <si>
    <t>návratná finančná výpomoc</t>
  </si>
  <si>
    <t>prevod z rezervného fondu</t>
  </si>
  <si>
    <t>prebytok hospodárenia 2019</t>
  </si>
  <si>
    <t>FINANČNÉ OPERÁCIE</t>
  </si>
  <si>
    <t xml:space="preserve">SPOLU 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</si>
</sst>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Arial CE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name val="Arial CE"/>
      <charset val="238"/>
    </font>
    <font>
      <sz val="20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name val="Arial CE"/>
      <charset val="238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2" fontId="4" fillId="2" borderId="4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0" xfId="0" applyFont="1" applyFill="1" applyBorder="1"/>
    <xf numFmtId="0" fontId="3" fillId="2" borderId="6" xfId="0" applyFont="1" applyFill="1" applyBorder="1"/>
    <xf numFmtId="0" fontId="0" fillId="2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6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2" fontId="7" fillId="2" borderId="12" xfId="0" applyNumberFormat="1" applyFont="1" applyFill="1" applyBorder="1"/>
    <xf numFmtId="0" fontId="8" fillId="3" borderId="12" xfId="0" applyFont="1" applyFill="1" applyBorder="1"/>
    <xf numFmtId="2" fontId="7" fillId="3" borderId="12" xfId="0" applyNumberFormat="1" applyFont="1" applyFill="1" applyBorder="1"/>
    <xf numFmtId="14" fontId="9" fillId="0" borderId="12" xfId="0" applyNumberFormat="1" applyFont="1" applyBorder="1"/>
    <xf numFmtId="0" fontId="9" fillId="0" borderId="12" xfId="0" applyFont="1" applyBorder="1"/>
    <xf numFmtId="2" fontId="3" fillId="0" borderId="12" xfId="0" applyNumberFormat="1" applyFont="1" applyBorder="1"/>
    <xf numFmtId="0" fontId="3" fillId="0" borderId="12" xfId="0" applyFont="1" applyBorder="1"/>
    <xf numFmtId="0" fontId="9" fillId="0" borderId="12" xfId="0" applyFont="1" applyBorder="1" applyAlignment="1">
      <alignment horizontal="right"/>
    </xf>
    <xf numFmtId="3" fontId="9" fillId="0" borderId="12" xfId="0" applyNumberFormat="1" applyFont="1" applyBorder="1"/>
    <xf numFmtId="0" fontId="9" fillId="0" borderId="13" xfId="0" applyFont="1" applyBorder="1"/>
    <xf numFmtId="0" fontId="6" fillId="2" borderId="12" xfId="0" applyFont="1" applyFill="1" applyBorder="1"/>
    <xf numFmtId="0" fontId="9" fillId="2" borderId="12" xfId="0" applyFont="1" applyFill="1" applyBorder="1"/>
    <xf numFmtId="0" fontId="9" fillId="2" borderId="13" xfId="0" applyFont="1" applyFill="1" applyBorder="1"/>
    <xf numFmtId="2" fontId="10" fillId="2" borderId="12" xfId="0" applyNumberFormat="1" applyFont="1" applyFill="1" applyBorder="1"/>
    <xf numFmtId="2" fontId="8" fillId="3" borderId="12" xfId="0" applyNumberFormat="1" applyFont="1" applyFill="1" applyBorder="1"/>
    <xf numFmtId="2" fontId="9" fillId="0" borderId="12" xfId="0" applyNumberFormat="1" applyFont="1" applyFill="1" applyBorder="1"/>
    <xf numFmtId="0" fontId="11" fillId="0" borderId="12" xfId="0" applyFont="1" applyBorder="1"/>
    <xf numFmtId="14" fontId="6" fillId="2" borderId="12" xfId="0" applyNumberFormat="1" applyFont="1" applyFill="1" applyBorder="1"/>
    <xf numFmtId="3" fontId="6" fillId="2" borderId="12" xfId="0" applyNumberFormat="1" applyFont="1" applyFill="1" applyBorder="1"/>
    <xf numFmtId="2" fontId="8" fillId="2" borderId="12" xfId="0" applyNumberFormat="1" applyFont="1" applyFill="1" applyBorder="1"/>
    <xf numFmtId="14" fontId="6" fillId="5" borderId="12" xfId="0" applyNumberFormat="1" applyFont="1" applyFill="1" applyBorder="1"/>
    <xf numFmtId="3" fontId="6" fillId="5" borderId="12" xfId="0" applyNumberFormat="1" applyFont="1" applyFill="1" applyBorder="1"/>
    <xf numFmtId="0" fontId="6" fillId="5" borderId="13" xfId="0" applyFont="1" applyFill="1" applyBorder="1"/>
    <xf numFmtId="2" fontId="8" fillId="5" borderId="12" xfId="0" applyNumberFormat="1" applyFont="1" applyFill="1" applyBorder="1"/>
    <xf numFmtId="0" fontId="8" fillId="5" borderId="12" xfId="0" applyFont="1" applyFill="1" applyBorder="1"/>
    <xf numFmtId="0" fontId="6" fillId="2" borderId="13" xfId="0" applyFont="1" applyFill="1" applyBorder="1"/>
    <xf numFmtId="14" fontId="6" fillId="0" borderId="12" xfId="0" applyNumberFormat="1" applyFont="1" applyBorder="1"/>
    <xf numFmtId="3" fontId="6" fillId="0" borderId="12" xfId="0" applyNumberFormat="1" applyFont="1" applyBorder="1"/>
    <xf numFmtId="0" fontId="6" fillId="0" borderId="13" xfId="0" applyFont="1" applyBorder="1"/>
    <xf numFmtId="0" fontId="0" fillId="0" borderId="12" xfId="0" applyBorder="1"/>
    <xf numFmtId="2" fontId="9" fillId="5" borderId="12" xfId="0" applyNumberFormat="1" applyFont="1" applyFill="1" applyBorder="1"/>
    <xf numFmtId="0" fontId="9" fillId="0" borderId="11" xfId="0" applyFont="1" applyBorder="1"/>
    <xf numFmtId="3" fontId="9" fillId="0" borderId="11" xfId="0" applyNumberFormat="1" applyFont="1" applyBorder="1"/>
    <xf numFmtId="0" fontId="9" fillId="0" borderId="10" xfId="0" applyFont="1" applyBorder="1"/>
    <xf numFmtId="0" fontId="9" fillId="0" borderId="0" xfId="0" applyFont="1" applyBorder="1"/>
    <xf numFmtId="0" fontId="10" fillId="2" borderId="12" xfId="0" applyFont="1" applyFill="1" applyBorder="1"/>
    <xf numFmtId="0" fontId="10" fillId="2" borderId="13" xfId="0" applyFont="1" applyFill="1" applyBorder="1"/>
    <xf numFmtId="2" fontId="6" fillId="2" borderId="12" xfId="0" applyNumberFormat="1" applyFont="1" applyFill="1" applyBorder="1"/>
    <xf numFmtId="14" fontId="9" fillId="0" borderId="0" xfId="0" applyNumberFormat="1" applyFont="1" applyBorder="1"/>
    <xf numFmtId="3" fontId="9" fillId="0" borderId="0" xfId="0" applyNumberFormat="1" applyFont="1" applyBorder="1"/>
    <xf numFmtId="3" fontId="9" fillId="2" borderId="12" xfId="0" applyNumberFormat="1" applyFont="1" applyFill="1" applyBorder="1"/>
    <xf numFmtId="0" fontId="9" fillId="0" borderId="7" xfId="0" applyFont="1" applyBorder="1"/>
    <xf numFmtId="3" fontId="9" fillId="0" borderId="7" xfId="0" applyNumberFormat="1" applyFont="1" applyBorder="1"/>
    <xf numFmtId="0" fontId="3" fillId="2" borderId="12" xfId="0" applyFont="1" applyFill="1" applyBorder="1"/>
    <xf numFmtId="2" fontId="3" fillId="0" borderId="12" xfId="0" applyNumberFormat="1" applyFont="1" applyFill="1" applyBorder="1"/>
    <xf numFmtId="2" fontId="3" fillId="5" borderId="12" xfId="0" applyNumberFormat="1" applyFont="1" applyFill="1" applyBorder="1"/>
    <xf numFmtId="3" fontId="9" fillId="0" borderId="12" xfId="0" applyNumberFormat="1" applyFont="1" applyBorder="1" applyAlignment="1">
      <alignment horizontal="right"/>
    </xf>
    <xf numFmtId="2" fontId="12" fillId="0" borderId="12" xfId="0" applyNumberFormat="1" applyFont="1" applyFill="1" applyBorder="1"/>
    <xf numFmtId="0" fontId="9" fillId="5" borderId="12" xfId="0" applyFont="1" applyFill="1" applyBorder="1"/>
    <xf numFmtId="3" fontId="9" fillId="5" borderId="12" xfId="0" applyNumberFormat="1" applyFont="1" applyFill="1" applyBorder="1"/>
    <xf numFmtId="0" fontId="3" fillId="5" borderId="12" xfId="0" applyFont="1" applyFill="1" applyBorder="1"/>
    <xf numFmtId="0" fontId="0" fillId="0" borderId="12" xfId="0" applyFill="1" applyBorder="1"/>
    <xf numFmtId="2" fontId="12" fillId="5" borderId="12" xfId="0" applyNumberFormat="1" applyFont="1" applyFill="1" applyBorder="1"/>
    <xf numFmtId="2" fontId="8" fillId="2" borderId="7" xfId="0" applyNumberFormat="1" applyFont="1" applyFill="1" applyBorder="1"/>
    <xf numFmtId="2" fontId="8" fillId="6" borderId="12" xfId="0" applyNumberFormat="1" applyFont="1" applyFill="1" applyBorder="1"/>
    <xf numFmtId="0" fontId="0" fillId="5" borderId="12" xfId="0" applyFill="1" applyBorder="1"/>
    <xf numFmtId="0" fontId="12" fillId="5" borderId="12" xfId="0" applyFont="1" applyFill="1" applyBorder="1"/>
    <xf numFmtId="0" fontId="5" fillId="0" borderId="12" xfId="0" applyFont="1" applyBorder="1"/>
    <xf numFmtId="0" fontId="1" fillId="0" borderId="12" xfId="0" applyFont="1" applyBorder="1"/>
    <xf numFmtId="0" fontId="5" fillId="7" borderId="12" xfId="0" applyFont="1" applyFill="1" applyBorder="1"/>
    <xf numFmtId="0" fontId="5" fillId="0" borderId="12" xfId="0" applyFont="1" applyFill="1" applyBorder="1"/>
    <xf numFmtId="3" fontId="9" fillId="5" borderId="12" xfId="0" applyNumberFormat="1" applyFont="1" applyFill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9" fillId="2" borderId="0" xfId="0" applyNumberFormat="1" applyFont="1" applyFill="1" applyBorder="1"/>
    <xf numFmtId="14" fontId="9" fillId="0" borderId="7" xfId="0" applyNumberFormat="1" applyFont="1" applyBorder="1"/>
    <xf numFmtId="3" fontId="11" fillId="0" borderId="12" xfId="0" applyNumberFormat="1" applyFont="1" applyBorder="1"/>
    <xf numFmtId="3" fontId="9" fillId="5" borderId="7" xfId="0" applyNumberFormat="1" applyFont="1" applyFill="1" applyBorder="1"/>
    <xf numFmtId="2" fontId="13" fillId="0" borderId="12" xfId="0" applyNumberFormat="1" applyFont="1" applyFill="1" applyBorder="1"/>
    <xf numFmtId="2" fontId="12" fillId="0" borderId="12" xfId="0" applyNumberFormat="1" applyFont="1" applyBorder="1"/>
    <xf numFmtId="0" fontId="9" fillId="2" borderId="0" xfId="0" applyFont="1" applyFill="1" applyBorder="1"/>
    <xf numFmtId="0" fontId="3" fillId="3" borderId="12" xfId="0" applyFont="1" applyFill="1" applyBorder="1"/>
    <xf numFmtId="14" fontId="11" fillId="0" borderId="7" xfId="0" applyNumberFormat="1" applyFont="1" applyBorder="1"/>
    <xf numFmtId="0" fontId="6" fillId="0" borderId="12" xfId="0" applyFont="1" applyBorder="1"/>
    <xf numFmtId="0" fontId="11" fillId="0" borderId="7" xfId="0" applyFont="1" applyBorder="1"/>
    <xf numFmtId="3" fontId="11" fillId="0" borderId="7" xfId="0" applyNumberFormat="1" applyFont="1" applyBorder="1"/>
    <xf numFmtId="0" fontId="9" fillId="0" borderId="9" xfId="0" applyFont="1" applyBorder="1"/>
    <xf numFmtId="14" fontId="9" fillId="5" borderId="12" xfId="0" applyNumberFormat="1" applyFont="1" applyFill="1" applyBorder="1"/>
    <xf numFmtId="0" fontId="9" fillId="5" borderId="13" xfId="0" applyFont="1" applyFill="1" applyBorder="1"/>
    <xf numFmtId="2" fontId="5" fillId="0" borderId="12" xfId="0" applyNumberFormat="1" applyFont="1" applyBorder="1"/>
    <xf numFmtId="2" fontId="1" fillId="0" borderId="12" xfId="0" applyNumberFormat="1" applyFont="1" applyBorder="1"/>
    <xf numFmtId="2" fontId="14" fillId="2" borderId="12" xfId="0" applyNumberFormat="1" applyFont="1" applyFill="1" applyBorder="1"/>
    <xf numFmtId="3" fontId="9" fillId="0" borderId="4" xfId="0" applyNumberFormat="1" applyFont="1" applyBorder="1"/>
    <xf numFmtId="14" fontId="6" fillId="2" borderId="7" xfId="0" applyNumberFormat="1" applyFont="1" applyFill="1" applyBorder="1"/>
    <xf numFmtId="0" fontId="9" fillId="2" borderId="7" xfId="0" applyFont="1" applyFill="1" applyBorder="1"/>
    <xf numFmtId="0" fontId="0" fillId="7" borderId="12" xfId="0" applyFill="1" applyBorder="1"/>
    <xf numFmtId="3" fontId="9" fillId="0" borderId="12" xfId="0" applyNumberFormat="1" applyFont="1" applyFill="1" applyBorder="1"/>
    <xf numFmtId="0" fontId="9" fillId="0" borderId="12" xfId="0" applyFont="1" applyFill="1" applyBorder="1"/>
    <xf numFmtId="14" fontId="9" fillId="0" borderId="0" xfId="0" applyNumberFormat="1" applyFont="1"/>
    <xf numFmtId="0" fontId="9" fillId="0" borderId="0" xfId="0" applyFont="1" applyFill="1" applyBorder="1"/>
    <xf numFmtId="2" fontId="0" fillId="0" borderId="12" xfId="0" applyNumberFormat="1" applyBorder="1"/>
    <xf numFmtId="0" fontId="9" fillId="5" borderId="0" xfId="0" applyFont="1" applyFill="1" applyBorder="1"/>
    <xf numFmtId="0" fontId="9" fillId="5" borderId="4" xfId="0" applyFont="1" applyFill="1" applyBorder="1"/>
    <xf numFmtId="2" fontId="3" fillId="5" borderId="4" xfId="0" applyNumberFormat="1" applyFont="1" applyFill="1" applyBorder="1"/>
    <xf numFmtId="0" fontId="3" fillId="5" borderId="4" xfId="0" applyFont="1" applyFill="1" applyBorder="1"/>
    <xf numFmtId="2" fontId="3" fillId="5" borderId="6" xfId="0" applyNumberFormat="1" applyFont="1" applyFill="1" applyBorder="1"/>
    <xf numFmtId="14" fontId="9" fillId="5" borderId="0" xfId="0" applyNumberFormat="1" applyFont="1" applyFill="1" applyBorder="1"/>
    <xf numFmtId="0" fontId="6" fillId="2" borderId="7" xfId="0" applyFont="1" applyFill="1" applyBorder="1"/>
    <xf numFmtId="0" fontId="9" fillId="0" borderId="7" xfId="0" applyFont="1" applyFill="1" applyBorder="1"/>
    <xf numFmtId="0" fontId="9" fillId="0" borderId="8" xfId="0" applyFont="1" applyFill="1" applyBorder="1"/>
    <xf numFmtId="0" fontId="9" fillId="0" borderId="4" xfId="0" applyFont="1" applyBorder="1"/>
    <xf numFmtId="0" fontId="11" fillId="0" borderId="12" xfId="0" applyFont="1" applyFill="1" applyBorder="1"/>
    <xf numFmtId="0" fontId="15" fillId="0" borderId="4" xfId="0" applyFont="1" applyBorder="1"/>
    <xf numFmtId="0" fontId="3" fillId="0" borderId="0" xfId="0" applyFont="1"/>
    <xf numFmtId="0" fontId="3" fillId="2" borderId="0" xfId="0" applyFont="1" applyFill="1"/>
    <xf numFmtId="0" fontId="6" fillId="0" borderId="7" xfId="0" applyFont="1" applyBorder="1"/>
    <xf numFmtId="0" fontId="9" fillId="0" borderId="7" xfId="0" applyFont="1" applyBorder="1" applyAlignment="1">
      <alignment horizontal="right"/>
    </xf>
    <xf numFmtId="3" fontId="9" fillId="5" borderId="4" xfId="0" applyNumberFormat="1" applyFont="1" applyFill="1" applyBorder="1"/>
    <xf numFmtId="0" fontId="2" fillId="6" borderId="12" xfId="0" applyFont="1" applyFill="1" applyBorder="1"/>
    <xf numFmtId="2" fontId="11" fillId="5" borderId="12" xfId="0" applyNumberFormat="1" applyFont="1" applyFill="1" applyBorder="1"/>
    <xf numFmtId="0" fontId="9" fillId="0" borderId="2" xfId="0" applyFont="1" applyBorder="1"/>
    <xf numFmtId="0" fontId="6" fillId="0" borderId="4" xfId="0" applyFont="1" applyBorder="1"/>
    <xf numFmtId="2" fontId="14" fillId="5" borderId="12" xfId="0" applyNumberFormat="1" applyFont="1" applyFill="1" applyBorder="1"/>
    <xf numFmtId="4" fontId="3" fillId="0" borderId="12" xfId="0" applyNumberFormat="1" applyFont="1" applyBorder="1"/>
    <xf numFmtId="4" fontId="3" fillId="0" borderId="12" xfId="0" applyNumberFormat="1" applyFont="1" applyFill="1" applyBorder="1"/>
    <xf numFmtId="0" fontId="9" fillId="5" borderId="2" xfId="0" applyFont="1" applyFill="1" applyBorder="1"/>
    <xf numFmtId="4" fontId="12" fillId="7" borderId="12" xfId="0" applyNumberFormat="1" applyFont="1" applyFill="1" applyBorder="1"/>
    <xf numFmtId="4" fontId="12" fillId="0" borderId="12" xfId="0" applyNumberFormat="1" applyFont="1" applyFill="1" applyBorder="1"/>
    <xf numFmtId="0" fontId="3" fillId="5" borderId="0" xfId="0" applyFont="1" applyFill="1"/>
    <xf numFmtId="0" fontId="3" fillId="2" borderId="7" xfId="0" applyFont="1" applyFill="1" applyBorder="1"/>
    <xf numFmtId="4" fontId="3" fillId="0" borderId="4" xfId="0" applyNumberFormat="1" applyFont="1" applyBorder="1"/>
    <xf numFmtId="0" fontId="9" fillId="4" borderId="12" xfId="0" applyFont="1" applyFill="1" applyBorder="1"/>
    <xf numFmtId="3" fontId="9" fillId="4" borderId="12" xfId="0" applyNumberFormat="1" applyFont="1" applyFill="1" applyBorder="1"/>
    <xf numFmtId="0" fontId="3" fillId="4" borderId="12" xfId="0" applyFont="1" applyFill="1" applyBorder="1"/>
    <xf numFmtId="4" fontId="3" fillId="4" borderId="12" xfId="0" applyNumberFormat="1" applyFont="1" applyFill="1" applyBorder="1"/>
    <xf numFmtId="2" fontId="3" fillId="4" borderId="12" xfId="0" applyNumberFormat="1" applyFont="1" applyFill="1" applyBorder="1"/>
    <xf numFmtId="4" fontId="3" fillId="2" borderId="12" xfId="0" applyNumberFormat="1" applyFont="1" applyFill="1" applyBorder="1"/>
    <xf numFmtId="2" fontId="6" fillId="2" borderId="7" xfId="0" applyNumberFormat="1" applyFont="1" applyFill="1" applyBorder="1"/>
    <xf numFmtId="4" fontId="8" fillId="4" borderId="12" xfId="0" applyNumberFormat="1" applyFont="1" applyFill="1" applyBorder="1"/>
    <xf numFmtId="2" fontId="6" fillId="5" borderId="7" xfId="0" applyNumberFormat="1" applyFont="1" applyFill="1" applyBorder="1"/>
    <xf numFmtId="0" fontId="3" fillId="0" borderId="6" xfId="0" applyFont="1" applyBorder="1"/>
    <xf numFmtId="2" fontId="3" fillId="0" borderId="6" xfId="0" applyNumberFormat="1" applyFont="1" applyBorder="1"/>
    <xf numFmtId="0" fontId="0" fillId="6" borderId="12" xfId="0" applyFill="1" applyBorder="1"/>
    <xf numFmtId="2" fontId="3" fillId="2" borderId="12" xfId="0" applyNumberFormat="1" applyFont="1" applyFill="1" applyBorder="1"/>
    <xf numFmtId="0" fontId="16" fillId="0" borderId="0" xfId="0" applyFont="1"/>
    <xf numFmtId="0" fontId="4" fillId="0" borderId="7" xfId="0" applyFont="1" applyFill="1" applyBorder="1"/>
    <xf numFmtId="0" fontId="17" fillId="2" borderId="7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4" fillId="2" borderId="7" xfId="0" applyFont="1" applyFill="1" applyBorder="1"/>
    <xf numFmtId="2" fontId="4" fillId="0" borderId="7" xfId="0" applyNumberFormat="1" applyFont="1" applyBorder="1"/>
    <xf numFmtId="0" fontId="4" fillId="2" borderId="12" xfId="0" applyFont="1" applyFill="1" applyBorder="1"/>
    <xf numFmtId="2" fontId="4" fillId="0" borderId="12" xfId="0" applyNumberFormat="1" applyFont="1" applyBorder="1"/>
    <xf numFmtId="0" fontId="19" fillId="2" borderId="12" xfId="0" applyFont="1" applyFill="1" applyBorder="1"/>
    <xf numFmtId="2" fontId="19" fillId="0" borderId="12" xfId="0" applyNumberFormat="1" applyFont="1" applyBorder="1"/>
    <xf numFmtId="0" fontId="15" fillId="2" borderId="12" xfId="0" applyFont="1" applyFill="1" applyBorder="1"/>
    <xf numFmtId="2" fontId="17" fillId="0" borderId="12" xfId="0" applyNumberFormat="1" applyFont="1" applyBorder="1"/>
    <xf numFmtId="2" fontId="20" fillId="0" borderId="12" xfId="0" applyNumberFormat="1" applyFont="1" applyBorder="1"/>
    <xf numFmtId="2" fontId="4" fillId="5" borderId="12" xfId="0" applyNumberFormat="1" applyFont="1" applyFill="1" applyBorder="1"/>
    <xf numFmtId="0" fontId="18" fillId="2" borderId="12" xfId="0" applyFont="1" applyFill="1" applyBorder="1"/>
    <xf numFmtId="0" fontId="4" fillId="0" borderId="0" xfId="0" applyFont="1"/>
    <xf numFmtId="0" fontId="21" fillId="8" borderId="0" xfId="0" applyFont="1" applyFill="1"/>
    <xf numFmtId="2" fontId="20" fillId="8" borderId="0" xfId="0" applyNumberFormat="1" applyFont="1" applyFill="1"/>
    <xf numFmtId="3" fontId="6" fillId="2" borderId="13" xfId="0" applyNumberFormat="1" applyFont="1" applyFill="1" applyBorder="1" applyAlignment="1">
      <alignment horizontal="center"/>
    </xf>
    <xf numFmtId="3" fontId="6" fillId="2" borderId="14" xfId="0" applyNumberFormat="1" applyFont="1" applyFill="1" applyBorder="1" applyAlignment="1">
      <alignment horizontal="center"/>
    </xf>
    <xf numFmtId="3" fontId="6" fillId="2" borderId="15" xfId="0" applyNumberFormat="1" applyFont="1" applyFill="1" applyBorder="1" applyAlignment="1">
      <alignment horizontal="center"/>
    </xf>
    <xf numFmtId="14" fontId="6" fillId="2" borderId="13" xfId="0" applyNumberFormat="1" applyFont="1" applyFill="1" applyBorder="1" applyAlignment="1">
      <alignment horizontal="left"/>
    </xf>
    <xf numFmtId="14" fontId="6" fillId="2" borderId="14" xfId="0" applyNumberFormat="1" applyFont="1" applyFill="1" applyBorder="1" applyAlignment="1">
      <alignment horizontal="left"/>
    </xf>
    <xf numFmtId="14" fontId="6" fillId="2" borderId="15" xfId="0" applyNumberFormat="1" applyFont="1" applyFill="1" applyBorder="1" applyAlignment="1">
      <alignment horizontal="left"/>
    </xf>
    <xf numFmtId="0" fontId="9" fillId="0" borderId="14" xfId="0" applyFont="1" applyBorder="1" applyAlignment="1">
      <alignment horizontal="left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438"/>
  <sheetViews>
    <sheetView tabSelected="1" topLeftCell="A415" workbookViewId="0">
      <selection activeCell="H420" sqref="H420"/>
    </sheetView>
  </sheetViews>
  <sheetFormatPr defaultRowHeight="15"/>
  <sheetData>
    <row r="3" spans="1:12">
      <c r="A3" s="1"/>
      <c r="B3" s="2"/>
      <c r="C3" s="3"/>
      <c r="D3" s="4" t="s">
        <v>0</v>
      </c>
      <c r="E3" s="5" t="s">
        <v>1</v>
      </c>
      <c r="F3" s="6" t="s">
        <v>0</v>
      </c>
      <c r="G3" s="6" t="s">
        <v>1</v>
      </c>
      <c r="H3" s="7" t="s">
        <v>0</v>
      </c>
      <c r="I3" s="8" t="s">
        <v>2</v>
      </c>
      <c r="J3" s="9" t="s">
        <v>3</v>
      </c>
      <c r="K3" s="9" t="s">
        <v>3</v>
      </c>
      <c r="L3" s="9" t="s">
        <v>3</v>
      </c>
    </row>
    <row r="4" spans="1:12">
      <c r="A4" s="10"/>
      <c r="B4" s="11"/>
      <c r="C4" s="12"/>
      <c r="D4" s="13">
        <v>2019</v>
      </c>
      <c r="E4" s="14">
        <v>2019</v>
      </c>
      <c r="F4" s="14">
        <v>2020</v>
      </c>
      <c r="G4" s="14">
        <v>2020</v>
      </c>
      <c r="H4" s="15">
        <v>2021</v>
      </c>
      <c r="I4" s="16">
        <v>2021</v>
      </c>
      <c r="J4" s="16">
        <v>2022</v>
      </c>
      <c r="K4" s="16">
        <v>2023</v>
      </c>
      <c r="L4" s="16">
        <v>2024</v>
      </c>
    </row>
    <row r="5" spans="1:12">
      <c r="A5" s="17" t="s">
        <v>4</v>
      </c>
      <c r="B5" s="18"/>
      <c r="C5" s="19"/>
      <c r="D5" s="20">
        <f>SUM(D6:D16)</f>
        <v>3242</v>
      </c>
      <c r="E5" s="21">
        <f>SUM(E6:E17)</f>
        <v>3679.19</v>
      </c>
      <c r="F5" s="22">
        <f>SUM(F6:F16)</f>
        <v>3486</v>
      </c>
      <c r="G5" s="22">
        <f>SUM(G6:G15)</f>
        <v>4018.5100000000007</v>
      </c>
      <c r="H5" s="22">
        <v>3250</v>
      </c>
      <c r="I5" s="22">
        <f>SUM(I6:I16)</f>
        <v>4151.7500000000009</v>
      </c>
      <c r="J5" s="22">
        <f>SUM(J6:J16)</f>
        <v>3963</v>
      </c>
      <c r="K5" s="22">
        <f>SUM(K6:K16)</f>
        <v>3963</v>
      </c>
      <c r="L5" s="22">
        <f>SUM(L6:L16)</f>
        <v>3963</v>
      </c>
    </row>
    <row r="6" spans="1:12">
      <c r="A6" s="23" t="s">
        <v>5</v>
      </c>
      <c r="B6" s="24">
        <v>611</v>
      </c>
      <c r="C6" s="24" t="s">
        <v>6</v>
      </c>
      <c r="D6" s="25">
        <v>2307</v>
      </c>
      <c r="E6" s="26">
        <v>2457.02</v>
      </c>
      <c r="F6" s="25">
        <v>2500</v>
      </c>
      <c r="G6" s="25">
        <v>2957.53</v>
      </c>
      <c r="H6" s="25">
        <v>2409</v>
      </c>
      <c r="I6" s="25">
        <v>2824.36</v>
      </c>
      <c r="J6" s="25">
        <v>2670</v>
      </c>
      <c r="K6" s="25">
        <v>2670</v>
      </c>
      <c r="L6" s="25">
        <v>2670</v>
      </c>
    </row>
    <row r="7" spans="1:12">
      <c r="A7" s="24"/>
      <c r="B7" s="27" t="s">
        <v>7</v>
      </c>
      <c r="C7" s="24" t="s">
        <v>8</v>
      </c>
      <c r="D7" s="25">
        <v>805</v>
      </c>
      <c r="E7" s="26">
        <v>911.41</v>
      </c>
      <c r="F7" s="25">
        <v>875</v>
      </c>
      <c r="G7" s="25">
        <v>981.24</v>
      </c>
      <c r="H7" s="25">
        <v>841</v>
      </c>
      <c r="I7" s="25">
        <v>1032.74</v>
      </c>
      <c r="J7" s="25">
        <v>1010</v>
      </c>
      <c r="K7" s="25">
        <v>1010</v>
      </c>
      <c r="L7" s="25">
        <v>1010</v>
      </c>
    </row>
    <row r="8" spans="1:12">
      <c r="A8" s="24"/>
      <c r="B8" s="28">
        <v>631001</v>
      </c>
      <c r="C8" s="24" t="s">
        <v>9</v>
      </c>
      <c r="D8" s="25"/>
      <c r="E8" s="26"/>
      <c r="F8" s="25"/>
      <c r="G8" s="25"/>
      <c r="H8" s="25"/>
      <c r="I8" s="25"/>
      <c r="J8" s="25"/>
      <c r="K8" s="25"/>
      <c r="L8" s="25"/>
    </row>
    <row r="9" spans="1:12">
      <c r="A9" s="24"/>
      <c r="B9" s="28">
        <v>632001</v>
      </c>
      <c r="C9" s="24" t="s">
        <v>10</v>
      </c>
      <c r="D9" s="25"/>
      <c r="E9" s="26"/>
      <c r="F9" s="25"/>
      <c r="G9" s="25"/>
      <c r="H9" s="25"/>
      <c r="I9" s="25"/>
      <c r="J9" s="25"/>
      <c r="K9" s="25"/>
      <c r="L9" s="25"/>
    </row>
    <row r="10" spans="1:12">
      <c r="A10" s="24"/>
      <c r="B10" s="28">
        <v>632003</v>
      </c>
      <c r="C10" s="24" t="s">
        <v>11</v>
      </c>
      <c r="D10" s="25"/>
      <c r="E10" s="26">
        <v>28.1</v>
      </c>
      <c r="F10" s="25"/>
      <c r="G10" s="25"/>
      <c r="H10" s="25" t="s">
        <v>12</v>
      </c>
      <c r="I10" s="25">
        <v>57</v>
      </c>
      <c r="J10" s="25">
        <v>50</v>
      </c>
      <c r="K10" s="25">
        <v>50</v>
      </c>
      <c r="L10" s="25">
        <v>50</v>
      </c>
    </row>
    <row r="11" spans="1:12">
      <c r="A11" s="24"/>
      <c r="B11" s="28">
        <v>633006</v>
      </c>
      <c r="C11" s="24" t="s">
        <v>13</v>
      </c>
      <c r="D11" s="25"/>
      <c r="E11" s="26">
        <v>84.61</v>
      </c>
      <c r="F11" s="25"/>
      <c r="G11" s="25">
        <v>16.850000000000001</v>
      </c>
      <c r="H11" s="25" t="s">
        <v>12</v>
      </c>
      <c r="I11" s="25">
        <v>68.010000000000005</v>
      </c>
      <c r="J11" s="25">
        <v>60</v>
      </c>
      <c r="K11" s="25">
        <v>60</v>
      </c>
      <c r="L11" s="25">
        <v>60</v>
      </c>
    </row>
    <row r="12" spans="1:12">
      <c r="A12" s="24"/>
      <c r="B12" s="28">
        <v>635002</v>
      </c>
      <c r="C12" s="24" t="s">
        <v>14</v>
      </c>
      <c r="D12" s="25"/>
      <c r="E12" s="26">
        <v>25.09</v>
      </c>
      <c r="F12" s="25" t="s">
        <v>12</v>
      </c>
      <c r="G12" s="25">
        <v>25.09</v>
      </c>
      <c r="H12" s="25" t="s">
        <v>12</v>
      </c>
      <c r="I12" s="25">
        <v>25.09</v>
      </c>
      <c r="J12" s="25">
        <v>25</v>
      </c>
      <c r="K12" s="25">
        <v>25</v>
      </c>
      <c r="L12" s="25">
        <v>25</v>
      </c>
    </row>
    <row r="13" spans="1:12">
      <c r="A13" s="24"/>
      <c r="B13" s="28">
        <v>637001</v>
      </c>
      <c r="C13" s="24" t="s">
        <v>15</v>
      </c>
      <c r="D13" s="25"/>
      <c r="E13" s="26"/>
      <c r="F13" s="25"/>
      <c r="G13" s="25"/>
      <c r="H13" s="25"/>
      <c r="I13" s="25"/>
      <c r="J13" s="25"/>
      <c r="K13" s="25"/>
      <c r="L13" s="25"/>
    </row>
    <row r="14" spans="1:12">
      <c r="A14" s="24"/>
      <c r="B14" s="28">
        <v>637016</v>
      </c>
      <c r="C14" s="24" t="s">
        <v>16</v>
      </c>
      <c r="D14" s="25"/>
      <c r="E14" s="26">
        <v>38.58</v>
      </c>
      <c r="F14" s="25"/>
      <c r="G14" s="25">
        <v>37.799999999999997</v>
      </c>
      <c r="H14" s="25" t="s">
        <v>12</v>
      </c>
      <c r="I14" s="25">
        <v>38.630000000000003</v>
      </c>
      <c r="J14" s="25">
        <v>35</v>
      </c>
      <c r="K14" s="25">
        <v>35</v>
      </c>
      <c r="L14" s="25">
        <v>35</v>
      </c>
    </row>
    <row r="15" spans="1:12">
      <c r="A15" s="24"/>
      <c r="B15" s="28">
        <v>637013</v>
      </c>
      <c r="C15" s="24" t="s">
        <v>17</v>
      </c>
      <c r="D15" s="25">
        <v>130</v>
      </c>
      <c r="E15" s="26">
        <v>134.38</v>
      </c>
      <c r="F15" s="25">
        <v>103</v>
      </c>
      <c r="H15" s="25"/>
      <c r="I15" s="25">
        <v>105.92</v>
      </c>
      <c r="J15" s="25">
        <v>105</v>
      </c>
      <c r="K15" s="25">
        <v>105</v>
      </c>
      <c r="L15" s="25">
        <v>105</v>
      </c>
    </row>
    <row r="16" spans="1:12">
      <c r="A16" s="24"/>
      <c r="B16" s="28">
        <v>642006</v>
      </c>
      <c r="C16" s="24" t="s">
        <v>18</v>
      </c>
      <c r="D16" s="25"/>
      <c r="E16" s="26"/>
      <c r="F16" s="25">
        <v>8</v>
      </c>
      <c r="G16" s="25"/>
      <c r="H16" s="25"/>
      <c r="I16" s="25"/>
      <c r="J16" s="25">
        <v>8</v>
      </c>
      <c r="K16" s="25">
        <v>8</v>
      </c>
      <c r="L16" s="25">
        <v>8</v>
      </c>
    </row>
    <row r="17" spans="1:12">
      <c r="A17" s="24"/>
      <c r="B17" s="28"/>
      <c r="C17" s="29"/>
      <c r="D17" s="26"/>
      <c r="E17" s="26"/>
      <c r="F17" s="26"/>
      <c r="G17" s="26"/>
      <c r="H17" s="26"/>
      <c r="I17" s="26"/>
      <c r="J17" s="26"/>
      <c r="K17" s="26"/>
      <c r="L17" s="26"/>
    </row>
    <row r="18" spans="1:12">
      <c r="A18" s="30" t="s">
        <v>19</v>
      </c>
      <c r="B18" s="31"/>
      <c r="C18" s="32"/>
      <c r="D18" s="33">
        <f>SUM(D19:D24)</f>
        <v>515</v>
      </c>
      <c r="E18" s="34">
        <f>SUM(E19:E25)</f>
        <v>515.34</v>
      </c>
      <c r="F18" s="33">
        <f>SUM(F19:F24)</f>
        <v>530</v>
      </c>
      <c r="G18" s="33">
        <f>SUM(G19:G24)</f>
        <v>530.32000000000005</v>
      </c>
      <c r="H18" s="33">
        <v>530</v>
      </c>
      <c r="I18" s="33">
        <f>SUM(I19:I24)</f>
        <v>530.37</v>
      </c>
      <c r="J18" s="33">
        <f>SUM(J19:J24)</f>
        <v>531</v>
      </c>
      <c r="K18" s="33">
        <f>SUM(K19:K24)</f>
        <v>531</v>
      </c>
      <c r="L18" s="33">
        <f>SUM(L19:L24)</f>
        <v>531</v>
      </c>
    </row>
    <row r="19" spans="1:12">
      <c r="A19" s="24" t="s">
        <v>20</v>
      </c>
      <c r="B19" s="24">
        <v>611</v>
      </c>
      <c r="C19" s="24" t="s">
        <v>21</v>
      </c>
      <c r="D19" s="35">
        <v>185</v>
      </c>
      <c r="E19" s="25">
        <v>185</v>
      </c>
      <c r="F19" s="35">
        <v>190</v>
      </c>
      <c r="G19" s="35">
        <v>190</v>
      </c>
      <c r="H19" s="35">
        <v>190</v>
      </c>
      <c r="I19" s="35">
        <v>190</v>
      </c>
      <c r="J19" s="35">
        <v>190</v>
      </c>
      <c r="K19" s="35">
        <v>190</v>
      </c>
      <c r="L19" s="35">
        <v>190</v>
      </c>
    </row>
    <row r="20" spans="1:12">
      <c r="A20" s="24"/>
      <c r="B20" s="24">
        <v>625</v>
      </c>
      <c r="C20" s="24" t="s">
        <v>22</v>
      </c>
      <c r="D20" s="35">
        <v>65</v>
      </c>
      <c r="E20" s="25">
        <v>64.67</v>
      </c>
      <c r="F20" s="35">
        <v>66</v>
      </c>
      <c r="G20" s="35">
        <v>66</v>
      </c>
      <c r="H20" s="35">
        <v>66</v>
      </c>
      <c r="I20" s="35">
        <v>67</v>
      </c>
      <c r="J20" s="35">
        <v>67</v>
      </c>
      <c r="K20" s="35">
        <v>67</v>
      </c>
      <c r="L20" s="35">
        <v>67</v>
      </c>
    </row>
    <row r="21" spans="1:12">
      <c r="A21" s="24"/>
      <c r="B21" s="28">
        <v>632003</v>
      </c>
      <c r="C21" s="24" t="s">
        <v>11</v>
      </c>
      <c r="D21" s="25">
        <v>85</v>
      </c>
      <c r="E21" s="25">
        <v>85</v>
      </c>
      <c r="F21" s="25">
        <v>85</v>
      </c>
      <c r="G21" s="25">
        <v>83.52</v>
      </c>
      <c r="H21" s="25">
        <v>83</v>
      </c>
      <c r="I21" s="25">
        <v>55.43</v>
      </c>
      <c r="J21" s="25">
        <v>60</v>
      </c>
      <c r="K21" s="25">
        <v>60</v>
      </c>
      <c r="L21" s="25">
        <v>60</v>
      </c>
    </row>
    <row r="22" spans="1:12">
      <c r="A22" s="24"/>
      <c r="B22" s="28">
        <v>633006</v>
      </c>
      <c r="C22" s="36" t="s">
        <v>23</v>
      </c>
      <c r="D22" s="25">
        <v>25</v>
      </c>
      <c r="E22" s="25">
        <v>52.6</v>
      </c>
      <c r="F22" s="25">
        <v>34</v>
      </c>
      <c r="G22" s="25">
        <v>34</v>
      </c>
      <c r="H22" s="25">
        <v>34</v>
      </c>
      <c r="I22" s="25">
        <v>32.4</v>
      </c>
      <c r="J22" s="25">
        <v>28</v>
      </c>
      <c r="K22" s="25">
        <v>28</v>
      </c>
      <c r="L22" s="25">
        <v>28</v>
      </c>
    </row>
    <row r="23" spans="1:12">
      <c r="A23" s="24"/>
      <c r="B23" s="28">
        <v>633006</v>
      </c>
      <c r="C23" s="24" t="s">
        <v>24</v>
      </c>
      <c r="D23" s="25">
        <v>100</v>
      </c>
      <c r="E23" s="25">
        <v>66.69</v>
      </c>
      <c r="F23" s="25">
        <v>100</v>
      </c>
      <c r="G23" s="25">
        <v>95.42</v>
      </c>
      <c r="H23" s="25">
        <v>95</v>
      </c>
      <c r="I23" s="25">
        <v>95</v>
      </c>
      <c r="J23" s="25">
        <v>95</v>
      </c>
      <c r="K23" s="25">
        <v>95</v>
      </c>
      <c r="L23" s="25">
        <v>95</v>
      </c>
    </row>
    <row r="24" spans="1:12">
      <c r="A24" s="24"/>
      <c r="B24" s="28">
        <v>637004</v>
      </c>
      <c r="C24" s="24" t="s">
        <v>25</v>
      </c>
      <c r="D24" s="25">
        <v>55</v>
      </c>
      <c r="E24" s="25">
        <v>61.38</v>
      </c>
      <c r="F24" s="25">
        <v>55</v>
      </c>
      <c r="G24" s="25">
        <v>61.38</v>
      </c>
      <c r="H24" s="25">
        <v>62</v>
      </c>
      <c r="I24" s="25">
        <v>90.54</v>
      </c>
      <c r="J24" s="25">
        <v>91</v>
      </c>
      <c r="K24" s="25">
        <v>91</v>
      </c>
      <c r="L24" s="25">
        <v>91</v>
      </c>
    </row>
    <row r="25" spans="1:12">
      <c r="A25" s="24" t="s">
        <v>26</v>
      </c>
      <c r="B25" s="28"/>
      <c r="C25" s="29"/>
      <c r="D25" s="26"/>
      <c r="E25" s="26"/>
      <c r="F25" s="26"/>
      <c r="G25" s="26"/>
      <c r="H25" s="26"/>
      <c r="I25" s="26"/>
      <c r="J25" s="26"/>
      <c r="K25" s="26"/>
      <c r="L25" s="26"/>
    </row>
    <row r="26" spans="1:12">
      <c r="A26" s="37">
        <v>36678</v>
      </c>
      <c r="B26" s="38" t="s">
        <v>27</v>
      </c>
      <c r="C26" s="30" t="s">
        <v>28</v>
      </c>
      <c r="D26" s="39">
        <v>940</v>
      </c>
      <c r="E26" s="21">
        <v>3597.86</v>
      </c>
      <c r="F26" s="39">
        <v>660</v>
      </c>
      <c r="G26" s="39">
        <v>1693.62</v>
      </c>
      <c r="H26" s="39"/>
      <c r="I26" s="39"/>
      <c r="J26" s="39"/>
      <c r="K26" s="39"/>
      <c r="L26" s="39"/>
    </row>
    <row r="27" spans="1:12">
      <c r="A27" s="40"/>
      <c r="B27" s="41"/>
      <c r="C27" s="42"/>
      <c r="D27" s="43"/>
      <c r="E27" s="44"/>
      <c r="F27" s="43"/>
      <c r="G27" s="43"/>
      <c r="H27" s="43"/>
      <c r="I27" s="43"/>
      <c r="J27" s="43"/>
      <c r="K27" s="43"/>
      <c r="L27" s="43"/>
    </row>
    <row r="28" spans="1:12">
      <c r="A28" s="37" t="s">
        <v>29</v>
      </c>
      <c r="B28" s="38"/>
      <c r="C28" s="45"/>
      <c r="D28" s="39"/>
      <c r="E28" s="21"/>
      <c r="F28" s="39"/>
      <c r="G28" s="39">
        <f>SUM(G29:G32)</f>
        <v>3036</v>
      </c>
      <c r="H28" s="39">
        <v>4013</v>
      </c>
      <c r="I28" s="39">
        <f>SUM(I29:I32)</f>
        <v>4189.5</v>
      </c>
      <c r="J28" s="39"/>
      <c r="K28" s="39"/>
      <c r="L28" s="39"/>
    </row>
    <row r="29" spans="1:12">
      <c r="A29" s="40"/>
      <c r="B29" s="41">
        <v>632005</v>
      </c>
      <c r="C29" s="42" t="s">
        <v>30</v>
      </c>
      <c r="D29" s="43"/>
      <c r="E29" s="44"/>
      <c r="F29" s="43"/>
      <c r="G29" s="43">
        <v>80</v>
      </c>
      <c r="H29" s="43"/>
      <c r="I29" s="43">
        <v>173.09</v>
      </c>
      <c r="J29" s="43"/>
      <c r="K29" s="43"/>
      <c r="L29" s="43"/>
    </row>
    <row r="30" spans="1:12">
      <c r="A30" s="40"/>
      <c r="B30" s="41">
        <v>633002</v>
      </c>
      <c r="C30" s="42" t="s">
        <v>31</v>
      </c>
      <c r="D30" s="43"/>
      <c r="E30" s="44"/>
      <c r="F30" s="43"/>
      <c r="G30" s="43">
        <v>914.87</v>
      </c>
      <c r="H30" s="43"/>
      <c r="I30" s="43">
        <v>649</v>
      </c>
      <c r="J30" s="43"/>
      <c r="K30" s="43"/>
      <c r="L30" s="43"/>
    </row>
    <row r="31" spans="1:12">
      <c r="A31" s="40"/>
      <c r="B31" s="41">
        <v>633006</v>
      </c>
      <c r="C31" s="42" t="s">
        <v>13</v>
      </c>
      <c r="D31" s="43"/>
      <c r="E31" s="44"/>
      <c r="F31" s="43"/>
      <c r="G31" s="43">
        <v>104.6</v>
      </c>
      <c r="H31" s="43"/>
      <c r="I31" s="43">
        <v>636.4</v>
      </c>
      <c r="J31" s="43"/>
      <c r="K31" s="43"/>
      <c r="L31" s="43"/>
    </row>
    <row r="32" spans="1:12">
      <c r="A32" s="40"/>
      <c r="B32" s="41">
        <v>637027</v>
      </c>
      <c r="C32" s="42" t="s">
        <v>32</v>
      </c>
      <c r="D32" s="43"/>
      <c r="E32" s="44"/>
      <c r="F32" s="43"/>
      <c r="G32" s="43">
        <v>1936.53</v>
      </c>
      <c r="H32" s="43"/>
      <c r="I32" s="43">
        <v>2731.01</v>
      </c>
      <c r="J32" s="43"/>
      <c r="K32" s="43"/>
      <c r="L32" s="43"/>
    </row>
    <row r="33" spans="1:12">
      <c r="A33" s="46"/>
      <c r="B33" s="47"/>
      <c r="C33" s="48"/>
      <c r="D33" s="26"/>
      <c r="E33" s="26"/>
      <c r="F33" s="26"/>
      <c r="G33" s="26"/>
      <c r="H33" s="49"/>
      <c r="I33" s="49"/>
      <c r="J33" s="49"/>
      <c r="K33" s="49"/>
      <c r="L33" s="49"/>
    </row>
    <row r="34" spans="1:12">
      <c r="A34" s="30" t="s">
        <v>33</v>
      </c>
      <c r="B34" s="38"/>
      <c r="C34" s="45"/>
      <c r="D34" s="39">
        <f>SUM(D35:D63)</f>
        <v>141510</v>
      </c>
      <c r="E34" s="21">
        <f>SUM(E35:E64)</f>
        <v>161257.92000000004</v>
      </c>
      <c r="F34" s="39">
        <f>SUM(F35:F63)</f>
        <v>177088</v>
      </c>
      <c r="G34" s="39">
        <f>SUM(G35:G64)</f>
        <v>141579.06999999998</v>
      </c>
      <c r="H34" s="39">
        <f>SUM(H35:H65)</f>
        <v>176708</v>
      </c>
      <c r="I34" s="39">
        <f>SUM(I35:I64)</f>
        <v>177866.76999999996</v>
      </c>
      <c r="J34" s="39">
        <f>SUM(J35:J65)</f>
        <v>207316</v>
      </c>
      <c r="K34" s="39">
        <f>SUM(K35:K65)</f>
        <v>202316</v>
      </c>
      <c r="L34" s="39">
        <f>SUM(L35:L65)</f>
        <v>202316</v>
      </c>
    </row>
    <row r="35" spans="1:12">
      <c r="A35" s="24" t="s">
        <v>20</v>
      </c>
      <c r="B35" s="24">
        <v>611</v>
      </c>
      <c r="C35" s="29" t="s">
        <v>34</v>
      </c>
      <c r="D35" s="26">
        <v>80588</v>
      </c>
      <c r="E35" s="26">
        <v>78392.070000000007</v>
      </c>
      <c r="F35" s="26">
        <v>104625</v>
      </c>
      <c r="G35" s="26">
        <v>86474.81</v>
      </c>
      <c r="H35" s="25">
        <v>92400</v>
      </c>
      <c r="I35" s="25">
        <v>88401.49</v>
      </c>
      <c r="J35" s="25">
        <v>108442</v>
      </c>
      <c r="K35" s="25">
        <v>103442</v>
      </c>
      <c r="L35" s="25">
        <v>103442</v>
      </c>
    </row>
    <row r="36" spans="1:12">
      <c r="A36" s="24" t="s">
        <v>20</v>
      </c>
      <c r="B36" s="24" t="s">
        <v>7</v>
      </c>
      <c r="C36" s="29" t="s">
        <v>35</v>
      </c>
      <c r="D36" s="26">
        <v>30584</v>
      </c>
      <c r="E36" s="26">
        <v>30165.52</v>
      </c>
      <c r="F36" s="26">
        <v>39703</v>
      </c>
      <c r="G36" s="26">
        <v>31720.75</v>
      </c>
      <c r="H36" s="25">
        <v>35100</v>
      </c>
      <c r="I36" s="25">
        <v>34295.17</v>
      </c>
      <c r="J36" s="25">
        <v>41914</v>
      </c>
      <c r="K36" s="25">
        <v>41914</v>
      </c>
      <c r="L36" s="25">
        <v>41914</v>
      </c>
    </row>
    <row r="37" spans="1:12">
      <c r="A37" s="24" t="s">
        <v>20</v>
      </c>
      <c r="B37" s="28">
        <v>632001</v>
      </c>
      <c r="C37" s="24" t="s">
        <v>36</v>
      </c>
      <c r="D37" s="35">
        <v>3600</v>
      </c>
      <c r="E37" s="26">
        <v>4705.68</v>
      </c>
      <c r="F37" s="35">
        <v>2800</v>
      </c>
      <c r="G37" s="35"/>
      <c r="H37" s="35">
        <v>5118</v>
      </c>
      <c r="I37" s="35">
        <v>3779.64</v>
      </c>
      <c r="J37" s="35">
        <v>4500</v>
      </c>
      <c r="K37" s="35">
        <v>4500</v>
      </c>
      <c r="L37" s="35">
        <v>4500</v>
      </c>
    </row>
    <row r="38" spans="1:12">
      <c r="A38" s="24"/>
      <c r="B38" s="28">
        <v>632002</v>
      </c>
      <c r="C38" s="24" t="s">
        <v>37</v>
      </c>
      <c r="D38" s="35">
        <v>70</v>
      </c>
      <c r="E38" s="26">
        <v>58.86</v>
      </c>
      <c r="F38" s="35">
        <v>70</v>
      </c>
      <c r="G38" s="35">
        <v>48.71</v>
      </c>
      <c r="H38" s="35">
        <v>70</v>
      </c>
      <c r="I38" s="35">
        <v>53.84</v>
      </c>
      <c r="J38" s="35">
        <v>70</v>
      </c>
      <c r="K38" s="35">
        <v>70</v>
      </c>
      <c r="L38" s="35">
        <v>70</v>
      </c>
    </row>
    <row r="39" spans="1:12">
      <c r="A39" s="24" t="s">
        <v>20</v>
      </c>
      <c r="B39" s="28">
        <v>632003</v>
      </c>
      <c r="C39" s="29" t="s">
        <v>38</v>
      </c>
      <c r="D39" s="35">
        <v>3500</v>
      </c>
      <c r="E39" s="26">
        <v>3219.25</v>
      </c>
      <c r="F39" s="35">
        <v>3300</v>
      </c>
      <c r="G39" s="35">
        <v>2455.91</v>
      </c>
      <c r="H39" s="35">
        <v>2500</v>
      </c>
      <c r="I39" s="35">
        <v>2974.44</v>
      </c>
      <c r="J39" s="35">
        <v>3500</v>
      </c>
      <c r="K39" s="35">
        <v>3500</v>
      </c>
      <c r="L39" s="35">
        <v>3500</v>
      </c>
    </row>
    <row r="40" spans="1:12">
      <c r="A40" s="24" t="s">
        <v>20</v>
      </c>
      <c r="B40" s="24">
        <v>631</v>
      </c>
      <c r="C40" s="29" t="s">
        <v>9</v>
      </c>
      <c r="D40" s="35">
        <v>500</v>
      </c>
      <c r="E40" s="26">
        <v>416.81</v>
      </c>
      <c r="F40" s="35">
        <v>500</v>
      </c>
      <c r="G40" s="35">
        <v>32.119999999999997</v>
      </c>
      <c r="H40" s="35">
        <v>500</v>
      </c>
      <c r="I40" s="35">
        <v>1444.48</v>
      </c>
      <c r="J40" s="35">
        <v>1500</v>
      </c>
      <c r="K40" s="35">
        <v>1500</v>
      </c>
      <c r="L40" s="35">
        <v>1500</v>
      </c>
    </row>
    <row r="41" spans="1:12">
      <c r="A41" s="24" t="s">
        <v>20</v>
      </c>
      <c r="B41" s="28">
        <v>633001</v>
      </c>
      <c r="C41" s="29" t="s">
        <v>39</v>
      </c>
      <c r="D41" s="35">
        <v>500</v>
      </c>
      <c r="E41" s="26">
        <v>185.47</v>
      </c>
      <c r="F41" s="35">
        <v>500</v>
      </c>
      <c r="G41" s="35">
        <v>49.75</v>
      </c>
      <c r="H41" s="35">
        <v>1300</v>
      </c>
      <c r="I41" s="35">
        <v>4342.92</v>
      </c>
      <c r="J41" s="35">
        <v>1000</v>
      </c>
      <c r="K41" s="35">
        <v>1000</v>
      </c>
      <c r="L41" s="35">
        <v>1000</v>
      </c>
    </row>
    <row r="42" spans="1:12">
      <c r="A42" s="23" t="s">
        <v>20</v>
      </c>
      <c r="B42" s="28">
        <v>633006</v>
      </c>
      <c r="C42" s="29" t="s">
        <v>13</v>
      </c>
      <c r="D42" s="35">
        <v>2300</v>
      </c>
      <c r="E42" s="26">
        <v>1468.93</v>
      </c>
      <c r="F42" s="35">
        <v>1500</v>
      </c>
      <c r="G42" s="35">
        <v>806.97</v>
      </c>
      <c r="H42" s="35">
        <v>1500</v>
      </c>
      <c r="I42" s="35">
        <v>2155.5300000000002</v>
      </c>
      <c r="J42" s="35">
        <v>2000</v>
      </c>
      <c r="K42" s="35">
        <v>2000</v>
      </c>
      <c r="L42" s="35">
        <v>2000</v>
      </c>
    </row>
    <row r="43" spans="1:12">
      <c r="A43" s="24" t="s">
        <v>20</v>
      </c>
      <c r="B43" s="28">
        <v>633009</v>
      </c>
      <c r="C43" s="29" t="s">
        <v>40</v>
      </c>
      <c r="D43" s="35">
        <v>550</v>
      </c>
      <c r="E43" s="26">
        <v>1515.55</v>
      </c>
      <c r="F43" s="35">
        <v>1500</v>
      </c>
      <c r="G43" s="35">
        <v>782.05</v>
      </c>
      <c r="H43" s="35">
        <v>800</v>
      </c>
      <c r="I43" s="35">
        <v>878.58</v>
      </c>
      <c r="J43" s="35">
        <v>700</v>
      </c>
      <c r="K43" s="35">
        <v>700</v>
      </c>
      <c r="L43" s="35">
        <v>700</v>
      </c>
    </row>
    <row r="44" spans="1:12">
      <c r="A44" s="24" t="s">
        <v>20</v>
      </c>
      <c r="B44" s="28">
        <v>633010</v>
      </c>
      <c r="C44" s="29" t="s">
        <v>41</v>
      </c>
      <c r="D44" s="35">
        <v>50</v>
      </c>
      <c r="E44" s="25">
        <v>50</v>
      </c>
      <c r="F44" s="35">
        <v>50</v>
      </c>
      <c r="G44" s="35">
        <v>118.9</v>
      </c>
      <c r="H44" s="35">
        <v>200</v>
      </c>
      <c r="I44" s="35">
        <v>70</v>
      </c>
      <c r="J44" s="35">
        <v>70</v>
      </c>
      <c r="K44" s="35">
        <v>70</v>
      </c>
      <c r="L44" s="35">
        <v>70</v>
      </c>
    </row>
    <row r="45" spans="1:12">
      <c r="A45" s="24" t="s">
        <v>20</v>
      </c>
      <c r="B45" s="28">
        <v>633016</v>
      </c>
      <c r="C45" s="29" t="s">
        <v>42</v>
      </c>
      <c r="D45" s="35">
        <v>2200</v>
      </c>
      <c r="E45" s="26">
        <v>1956.54</v>
      </c>
      <c r="F45" s="35">
        <v>2200</v>
      </c>
      <c r="G45" s="35">
        <v>1460.74</v>
      </c>
      <c r="H45" s="35">
        <v>1500</v>
      </c>
      <c r="I45" s="35">
        <v>4091.08</v>
      </c>
      <c r="J45" s="35">
        <v>4000</v>
      </c>
      <c r="K45" s="35">
        <v>4000</v>
      </c>
      <c r="L45" s="35">
        <v>4000</v>
      </c>
    </row>
    <row r="46" spans="1:12">
      <c r="A46" s="24" t="s">
        <v>20</v>
      </c>
      <c r="B46" s="28">
        <v>634001</v>
      </c>
      <c r="C46" s="29" t="s">
        <v>43</v>
      </c>
      <c r="D46" s="35">
        <v>1200</v>
      </c>
      <c r="E46" s="26">
        <v>958.96</v>
      </c>
      <c r="F46" s="35">
        <v>500</v>
      </c>
      <c r="G46" s="35">
        <v>220.59</v>
      </c>
      <c r="H46" s="35">
        <v>500</v>
      </c>
      <c r="I46" s="35">
        <v>124.92</v>
      </c>
      <c r="J46" s="35">
        <v>150</v>
      </c>
      <c r="K46" s="35">
        <v>150</v>
      </c>
      <c r="L46" s="35">
        <v>150</v>
      </c>
    </row>
    <row r="47" spans="1:12">
      <c r="A47" s="24" t="s">
        <v>20</v>
      </c>
      <c r="B47" s="28">
        <v>634002</v>
      </c>
      <c r="C47" s="29" t="s">
        <v>44</v>
      </c>
      <c r="D47" s="35">
        <v>0</v>
      </c>
      <c r="E47" s="26">
        <v>258.18</v>
      </c>
      <c r="F47" s="35">
        <v>500</v>
      </c>
      <c r="G47" s="35">
        <v>423.65</v>
      </c>
      <c r="H47" s="35">
        <v>500</v>
      </c>
      <c r="I47" s="35">
        <v>471.77</v>
      </c>
      <c r="J47" s="35">
        <v>500</v>
      </c>
      <c r="K47" s="35">
        <v>500</v>
      </c>
      <c r="L47" s="35">
        <v>500</v>
      </c>
    </row>
    <row r="48" spans="1:12">
      <c r="A48" s="24" t="s">
        <v>20</v>
      </c>
      <c r="B48" s="28">
        <v>634003</v>
      </c>
      <c r="C48" s="29" t="s">
        <v>45</v>
      </c>
      <c r="D48" s="35">
        <v>0</v>
      </c>
      <c r="E48" s="26">
        <v>575.16</v>
      </c>
      <c r="F48" s="35">
        <v>580</v>
      </c>
      <c r="G48" s="35">
        <v>589.20000000000005</v>
      </c>
      <c r="H48" s="35">
        <v>590</v>
      </c>
      <c r="I48" s="35">
        <v>584.16</v>
      </c>
      <c r="J48" s="35">
        <v>590</v>
      </c>
      <c r="K48" s="35">
        <v>590</v>
      </c>
      <c r="L48" s="35">
        <v>590</v>
      </c>
    </row>
    <row r="49" spans="1:12">
      <c r="A49" s="24" t="s">
        <v>20</v>
      </c>
      <c r="B49" s="28">
        <v>634005</v>
      </c>
      <c r="C49" s="29" t="s">
        <v>46</v>
      </c>
      <c r="D49" s="35">
        <v>0</v>
      </c>
      <c r="E49" s="26">
        <v>44</v>
      </c>
      <c r="F49" s="35">
        <v>100</v>
      </c>
      <c r="G49" s="35">
        <v>80</v>
      </c>
      <c r="H49" s="35">
        <v>100</v>
      </c>
      <c r="I49" s="35">
        <v>30</v>
      </c>
      <c r="J49" s="35">
        <v>30</v>
      </c>
      <c r="K49" s="35">
        <v>30</v>
      </c>
      <c r="L49" s="35">
        <v>30</v>
      </c>
    </row>
    <row r="50" spans="1:12">
      <c r="A50" s="23" t="s">
        <v>20</v>
      </c>
      <c r="B50" s="28">
        <v>635002</v>
      </c>
      <c r="C50" s="29" t="s">
        <v>47</v>
      </c>
      <c r="D50" s="35">
        <v>200</v>
      </c>
      <c r="E50" s="26">
        <v>0</v>
      </c>
      <c r="F50" s="35">
        <v>200</v>
      </c>
      <c r="G50" s="35"/>
      <c r="H50" s="35">
        <v>200</v>
      </c>
      <c r="I50" s="35">
        <v>37.5</v>
      </c>
      <c r="J50" s="35">
        <v>200</v>
      </c>
      <c r="K50" s="35">
        <v>200</v>
      </c>
      <c r="L50" s="35">
        <v>200</v>
      </c>
    </row>
    <row r="51" spans="1:12">
      <c r="A51" s="24" t="s">
        <v>20</v>
      </c>
      <c r="B51" s="28">
        <v>635006</v>
      </c>
      <c r="C51" s="24" t="s">
        <v>48</v>
      </c>
      <c r="D51" s="35">
        <v>500</v>
      </c>
      <c r="E51" s="26">
        <v>32</v>
      </c>
      <c r="F51" s="50">
        <v>500</v>
      </c>
      <c r="G51" s="50">
        <v>434.3</v>
      </c>
      <c r="H51" s="50">
        <v>500</v>
      </c>
      <c r="I51" s="50">
        <v>4072.5</v>
      </c>
      <c r="J51" s="50">
        <v>1000</v>
      </c>
      <c r="K51" s="50">
        <v>1000</v>
      </c>
      <c r="L51" s="50">
        <v>1000</v>
      </c>
    </row>
    <row r="52" spans="1:12">
      <c r="A52" s="24" t="s">
        <v>20</v>
      </c>
      <c r="B52" s="28">
        <v>636002</v>
      </c>
      <c r="C52" s="29" t="s">
        <v>49</v>
      </c>
      <c r="D52" s="35">
        <v>1200</v>
      </c>
      <c r="E52" s="26">
        <v>1118.19</v>
      </c>
      <c r="F52" s="35">
        <v>1200</v>
      </c>
      <c r="G52" s="35">
        <v>1299.8699999999999</v>
      </c>
      <c r="H52" s="35">
        <v>1300</v>
      </c>
      <c r="I52" s="35">
        <v>1217.55</v>
      </c>
      <c r="J52" s="35">
        <v>1300</v>
      </c>
      <c r="K52" s="35">
        <v>1300</v>
      </c>
      <c r="L52" s="35">
        <v>1300</v>
      </c>
    </row>
    <row r="53" spans="1:12">
      <c r="A53" s="24" t="s">
        <v>20</v>
      </c>
      <c r="B53" s="28">
        <v>637001</v>
      </c>
      <c r="C53" s="24" t="s">
        <v>50</v>
      </c>
      <c r="D53" s="35">
        <v>500</v>
      </c>
      <c r="E53" s="26">
        <v>605.5</v>
      </c>
      <c r="F53" s="35">
        <v>600</v>
      </c>
      <c r="G53" s="35">
        <v>195</v>
      </c>
      <c r="H53" s="35">
        <v>600</v>
      </c>
      <c r="I53" s="35">
        <v>594</v>
      </c>
      <c r="J53" s="35">
        <v>600</v>
      </c>
      <c r="K53" s="35">
        <v>600</v>
      </c>
      <c r="L53" s="35">
        <v>600</v>
      </c>
    </row>
    <row r="54" spans="1:12">
      <c r="A54" s="51" t="s">
        <v>20</v>
      </c>
      <c r="B54" s="52">
        <v>637003</v>
      </c>
      <c r="C54" s="53" t="s">
        <v>51</v>
      </c>
      <c r="D54" s="35">
        <v>1440</v>
      </c>
      <c r="E54" s="26">
        <v>1427.76</v>
      </c>
      <c r="F54" s="35">
        <v>1440</v>
      </c>
      <c r="G54" s="35">
        <v>1427.76</v>
      </c>
      <c r="H54" s="35">
        <v>1450</v>
      </c>
      <c r="I54" s="35">
        <v>1883.88</v>
      </c>
      <c r="J54" s="35">
        <v>1900</v>
      </c>
      <c r="K54" s="35">
        <v>1900</v>
      </c>
      <c r="L54" s="35">
        <v>1900</v>
      </c>
    </row>
    <row r="55" spans="1:12">
      <c r="A55" s="24" t="s">
        <v>20</v>
      </c>
      <c r="B55" s="28">
        <v>637004</v>
      </c>
      <c r="C55" s="24" t="s">
        <v>52</v>
      </c>
      <c r="D55" s="35">
        <v>2000</v>
      </c>
      <c r="E55" s="26">
        <v>2665.92</v>
      </c>
      <c r="F55" s="35">
        <v>2600</v>
      </c>
      <c r="G55" s="35">
        <v>2383.04</v>
      </c>
      <c r="H55" s="35">
        <v>2500</v>
      </c>
      <c r="I55" s="35">
        <v>4075.89</v>
      </c>
      <c r="J55" s="35">
        <v>4000</v>
      </c>
      <c r="K55" s="35">
        <v>4000</v>
      </c>
      <c r="L55" s="35">
        <v>4000</v>
      </c>
    </row>
    <row r="56" spans="1:12">
      <c r="A56" s="24" t="s">
        <v>20</v>
      </c>
      <c r="B56" s="28">
        <v>637027</v>
      </c>
      <c r="C56" s="24" t="s">
        <v>53</v>
      </c>
      <c r="D56" s="35">
        <v>600</v>
      </c>
      <c r="E56" s="26">
        <v>928.52</v>
      </c>
      <c r="F56" s="35">
        <v>1000</v>
      </c>
      <c r="G56" s="35">
        <v>1122.4000000000001</v>
      </c>
      <c r="H56" s="35">
        <v>1200</v>
      </c>
      <c r="I56" s="35">
        <v>661.02</v>
      </c>
      <c r="J56" s="35">
        <v>1200</v>
      </c>
      <c r="K56" s="35">
        <v>1200</v>
      </c>
      <c r="L56" s="35">
        <v>1200</v>
      </c>
    </row>
    <row r="57" spans="1:12">
      <c r="A57" s="24" t="s">
        <v>20</v>
      </c>
      <c r="B57" s="28">
        <v>637012</v>
      </c>
      <c r="C57" s="29" t="s">
        <v>54</v>
      </c>
      <c r="D57" s="35">
        <v>250</v>
      </c>
      <c r="E57" s="26">
        <v>255.38</v>
      </c>
      <c r="F57" s="35">
        <v>250</v>
      </c>
      <c r="G57" s="35">
        <v>223.56</v>
      </c>
      <c r="H57" s="35">
        <v>250</v>
      </c>
      <c r="I57" s="35">
        <v>0.46</v>
      </c>
      <c r="J57" s="35">
        <v>250</v>
      </c>
      <c r="K57" s="35">
        <v>250</v>
      </c>
      <c r="L57" s="35">
        <v>250</v>
      </c>
    </row>
    <row r="58" spans="1:12">
      <c r="A58" s="24" t="s">
        <v>20</v>
      </c>
      <c r="B58" s="28">
        <v>637014</v>
      </c>
      <c r="C58" s="29" t="s">
        <v>55</v>
      </c>
      <c r="D58" s="35">
        <v>1650</v>
      </c>
      <c r="E58" s="26">
        <v>1640.16</v>
      </c>
      <c r="F58" s="35">
        <v>1650</v>
      </c>
      <c r="G58" s="35">
        <v>1641.54</v>
      </c>
      <c r="H58" s="35">
        <v>1650</v>
      </c>
      <c r="I58" s="35">
        <v>2075.66</v>
      </c>
      <c r="J58" s="35">
        <v>2100</v>
      </c>
      <c r="K58" s="35">
        <v>2100</v>
      </c>
      <c r="L58" s="35">
        <v>2100</v>
      </c>
    </row>
    <row r="59" spans="1:12">
      <c r="A59" s="24" t="s">
        <v>20</v>
      </c>
      <c r="B59" s="28">
        <v>637015</v>
      </c>
      <c r="C59" s="29" t="s">
        <v>56</v>
      </c>
      <c r="D59" s="35">
        <v>620</v>
      </c>
      <c r="E59" s="26">
        <v>620.62</v>
      </c>
      <c r="F59" s="35">
        <v>620</v>
      </c>
      <c r="G59" s="35">
        <v>466.23</v>
      </c>
      <c r="H59" s="35">
        <v>500</v>
      </c>
      <c r="I59" s="35">
        <v>790.55</v>
      </c>
      <c r="J59" s="35">
        <v>800</v>
      </c>
      <c r="K59" s="35">
        <v>800</v>
      </c>
      <c r="L59" s="35">
        <v>800</v>
      </c>
    </row>
    <row r="60" spans="1:12">
      <c r="A60" s="24" t="s">
        <v>20</v>
      </c>
      <c r="B60" s="28">
        <v>637016</v>
      </c>
      <c r="C60" s="29" t="s">
        <v>16</v>
      </c>
      <c r="D60" s="35">
        <v>1208</v>
      </c>
      <c r="E60" s="26">
        <v>1063.8900000000001</v>
      </c>
      <c r="F60" s="35">
        <v>1300</v>
      </c>
      <c r="G60" s="35">
        <v>1105.33</v>
      </c>
      <c r="H60" s="35">
        <v>1300</v>
      </c>
      <c r="I60" s="35">
        <v>1164.3</v>
      </c>
      <c r="J60" s="35">
        <v>1500</v>
      </c>
      <c r="K60" s="35">
        <v>1500</v>
      </c>
      <c r="L60" s="35">
        <v>1500</v>
      </c>
    </row>
    <row r="61" spans="1:12">
      <c r="A61" s="24" t="s">
        <v>20</v>
      </c>
      <c r="B61" s="28">
        <v>637026</v>
      </c>
      <c r="C61" s="29" t="s">
        <v>57</v>
      </c>
      <c r="D61" s="35">
        <v>2200</v>
      </c>
      <c r="E61" s="26">
        <v>3282.51</v>
      </c>
      <c r="F61" s="35">
        <v>3300</v>
      </c>
      <c r="G61" s="35">
        <v>2212.65</v>
      </c>
      <c r="H61" s="35">
        <v>18580</v>
      </c>
      <c r="I61" s="35">
        <v>15131.45</v>
      </c>
      <c r="J61" s="35">
        <v>20500</v>
      </c>
      <c r="K61" s="35">
        <v>20500</v>
      </c>
      <c r="L61" s="35">
        <v>20500</v>
      </c>
    </row>
    <row r="62" spans="1:12">
      <c r="A62" s="24"/>
      <c r="B62" s="28">
        <v>642006</v>
      </c>
      <c r="C62" s="29" t="s">
        <v>58</v>
      </c>
      <c r="D62" s="35">
        <v>0</v>
      </c>
      <c r="E62" s="26">
        <v>0</v>
      </c>
      <c r="F62" s="35"/>
      <c r="G62" s="35"/>
      <c r="H62" s="35"/>
      <c r="I62" s="35"/>
      <c r="J62" s="35"/>
      <c r="K62" s="35"/>
      <c r="L62" s="35"/>
    </row>
    <row r="63" spans="1:12">
      <c r="A63" s="24" t="s">
        <v>20</v>
      </c>
      <c r="B63" s="28">
        <v>642006</v>
      </c>
      <c r="C63" s="29" t="s">
        <v>59</v>
      </c>
      <c r="D63" s="35">
        <v>3500</v>
      </c>
      <c r="E63" s="26">
        <v>3938.35</v>
      </c>
      <c r="F63" s="35">
        <v>4000</v>
      </c>
      <c r="G63" s="35">
        <v>3803.24</v>
      </c>
      <c r="H63" s="35">
        <v>4000</v>
      </c>
      <c r="I63" s="35">
        <v>2463.9899999999998</v>
      </c>
      <c r="J63" s="35">
        <v>3000</v>
      </c>
      <c r="K63" s="35">
        <v>3000</v>
      </c>
      <c r="L63" s="35">
        <v>3000</v>
      </c>
    </row>
    <row r="64" spans="1:12">
      <c r="A64" s="24" t="s">
        <v>20</v>
      </c>
      <c r="B64" s="28">
        <v>717002</v>
      </c>
      <c r="C64" s="24" t="s">
        <v>60</v>
      </c>
      <c r="D64" s="26"/>
      <c r="E64" s="26">
        <v>19708.14</v>
      </c>
      <c r="F64" s="26"/>
      <c r="G64" s="26"/>
      <c r="H64" s="26"/>
      <c r="I64" s="26"/>
      <c r="J64" s="26"/>
      <c r="K64" s="26"/>
      <c r="L64" s="26"/>
    </row>
    <row r="65" spans="1:12">
      <c r="A65" s="24"/>
      <c r="B65" s="28">
        <v>717002</v>
      </c>
      <c r="C65" s="54" t="s">
        <v>61</v>
      </c>
      <c r="D65" s="26"/>
      <c r="E65" s="26"/>
      <c r="F65" s="26"/>
      <c r="G65" s="26"/>
      <c r="H65" s="26"/>
      <c r="I65" s="25">
        <v>1700</v>
      </c>
      <c r="J65" s="26"/>
      <c r="K65" s="26"/>
      <c r="L65" s="26"/>
    </row>
    <row r="66" spans="1:12">
      <c r="A66" s="55" t="s">
        <v>62</v>
      </c>
      <c r="B66" s="55"/>
      <c r="C66" s="56"/>
      <c r="D66" s="57">
        <f>SUM(D67:D69)</f>
        <v>2035</v>
      </c>
      <c r="E66" s="21">
        <f>SUM(E67:E70)</f>
        <v>2330.79</v>
      </c>
      <c r="F66" s="57">
        <f>SUM(F67:F69)</f>
        <v>2235</v>
      </c>
      <c r="G66" s="57">
        <f>SUM(G67:G70)</f>
        <v>2566.54</v>
      </c>
      <c r="H66" s="57">
        <f>SUM(H67:H70)</f>
        <v>2650</v>
      </c>
      <c r="I66" s="57">
        <f>SUM(I67:I70)</f>
        <v>2910.12</v>
      </c>
      <c r="J66" s="57">
        <f>SUM(J67:J69)</f>
        <v>3030</v>
      </c>
      <c r="K66" s="57">
        <f>SUM(K67:K69)</f>
        <v>3030</v>
      </c>
      <c r="L66" s="57">
        <f>SUM(L67:L69)</f>
        <v>3030</v>
      </c>
    </row>
    <row r="67" spans="1:12">
      <c r="A67" s="23" t="s">
        <v>63</v>
      </c>
      <c r="B67" s="28">
        <v>637012</v>
      </c>
      <c r="C67" s="29" t="s">
        <v>64</v>
      </c>
      <c r="D67" s="25">
        <v>600</v>
      </c>
      <c r="E67" s="26">
        <v>692.9</v>
      </c>
      <c r="F67" s="25">
        <v>600</v>
      </c>
      <c r="G67" s="25">
        <v>943</v>
      </c>
      <c r="H67" s="25">
        <v>950</v>
      </c>
      <c r="I67" s="25">
        <v>1262.56</v>
      </c>
      <c r="J67" s="25">
        <v>1300</v>
      </c>
      <c r="K67" s="25">
        <v>1300</v>
      </c>
      <c r="L67" s="25">
        <v>1300</v>
      </c>
    </row>
    <row r="68" spans="1:12">
      <c r="A68" s="23" t="s">
        <v>63</v>
      </c>
      <c r="B68" s="28">
        <v>637027</v>
      </c>
      <c r="C68" s="29" t="s">
        <v>65</v>
      </c>
      <c r="D68" s="25">
        <v>635</v>
      </c>
      <c r="E68" s="26">
        <v>629.92999999999995</v>
      </c>
      <c r="F68" s="25">
        <v>635</v>
      </c>
      <c r="G68" s="25">
        <v>663.54</v>
      </c>
      <c r="H68" s="25">
        <v>700</v>
      </c>
      <c r="I68" s="25">
        <v>687.56</v>
      </c>
      <c r="J68" s="25">
        <v>730</v>
      </c>
      <c r="K68" s="25">
        <v>730</v>
      </c>
      <c r="L68" s="25">
        <v>730</v>
      </c>
    </row>
    <row r="69" spans="1:12">
      <c r="A69" s="23" t="s">
        <v>63</v>
      </c>
      <c r="B69" s="28">
        <v>637005</v>
      </c>
      <c r="C69" s="29" t="s">
        <v>66</v>
      </c>
      <c r="D69" s="25">
        <v>800</v>
      </c>
      <c r="E69" s="26">
        <v>960.54</v>
      </c>
      <c r="F69" s="25">
        <v>1000</v>
      </c>
      <c r="G69" s="25">
        <v>960</v>
      </c>
      <c r="H69" s="25">
        <v>1000</v>
      </c>
      <c r="I69" s="25">
        <v>960</v>
      </c>
      <c r="J69" s="25">
        <v>1000</v>
      </c>
      <c r="K69" s="25">
        <v>1000</v>
      </c>
      <c r="L69" s="25">
        <v>1000</v>
      </c>
    </row>
    <row r="70" spans="1:12">
      <c r="A70" s="58" t="s">
        <v>63</v>
      </c>
      <c r="B70" s="59">
        <v>637024</v>
      </c>
      <c r="C70" s="54" t="s">
        <v>67</v>
      </c>
      <c r="D70" s="26"/>
      <c r="E70" s="26">
        <v>47.42</v>
      </c>
      <c r="F70" s="26"/>
      <c r="G70" s="26"/>
      <c r="H70" s="26"/>
      <c r="I70" s="26"/>
      <c r="J70" s="26"/>
      <c r="K70" s="26"/>
      <c r="L70" s="26"/>
    </row>
    <row r="71" spans="1:12">
      <c r="A71" s="37" t="s">
        <v>68</v>
      </c>
      <c r="B71" s="60"/>
      <c r="C71" s="31"/>
      <c r="D71" s="57">
        <f t="shared" ref="D71:F71" si="0">SUM(D72:D74)</f>
        <v>290</v>
      </c>
      <c r="E71" s="21">
        <f t="shared" si="0"/>
        <v>337.78</v>
      </c>
      <c r="F71" s="57">
        <f t="shared" si="0"/>
        <v>440</v>
      </c>
      <c r="G71" s="57">
        <f>SUM(G72:G75)</f>
        <v>6291.75</v>
      </c>
      <c r="H71" s="57">
        <f>SUM(H72:H75)</f>
        <v>11580</v>
      </c>
      <c r="I71" s="57">
        <f>SUM(I72:I77)</f>
        <v>20159.87</v>
      </c>
      <c r="J71" s="57">
        <v>1350</v>
      </c>
      <c r="K71" s="57">
        <v>1350</v>
      </c>
      <c r="L71" s="57">
        <v>1350</v>
      </c>
    </row>
    <row r="72" spans="1:12">
      <c r="A72" s="61" t="s">
        <v>69</v>
      </c>
      <c r="B72" s="62">
        <v>633006</v>
      </c>
      <c r="C72" s="61" t="s">
        <v>70</v>
      </c>
      <c r="D72" s="25">
        <v>10</v>
      </c>
      <c r="E72" s="26"/>
      <c r="F72" s="25">
        <v>10</v>
      </c>
      <c r="G72" s="25">
        <v>280.72000000000003</v>
      </c>
      <c r="H72" s="25">
        <v>100</v>
      </c>
      <c r="I72" s="25">
        <v>1339.15</v>
      </c>
      <c r="J72" s="25">
        <v>50</v>
      </c>
      <c r="K72" s="25">
        <v>50</v>
      </c>
      <c r="L72" s="25">
        <v>50</v>
      </c>
    </row>
    <row r="73" spans="1:12">
      <c r="A73" s="24"/>
      <c r="B73" s="28">
        <v>637027</v>
      </c>
      <c r="C73" s="24" t="s">
        <v>71</v>
      </c>
      <c r="D73" s="25">
        <v>200</v>
      </c>
      <c r="E73" s="26">
        <v>337.78</v>
      </c>
      <c r="F73" s="25">
        <v>350</v>
      </c>
      <c r="G73" s="25">
        <v>279.97000000000003</v>
      </c>
      <c r="H73" s="25">
        <v>280</v>
      </c>
      <c r="I73" s="25">
        <v>300.72000000000003</v>
      </c>
      <c r="J73" s="25">
        <v>300</v>
      </c>
      <c r="K73" s="25">
        <v>300</v>
      </c>
      <c r="L73" s="25">
        <v>300</v>
      </c>
    </row>
    <row r="74" spans="1:12">
      <c r="A74" s="24"/>
      <c r="B74" s="28">
        <v>637004</v>
      </c>
      <c r="C74" s="24" t="s">
        <v>72</v>
      </c>
      <c r="D74" s="25">
        <v>80</v>
      </c>
      <c r="E74" s="26"/>
      <c r="F74" s="25">
        <v>80</v>
      </c>
      <c r="G74" s="25">
        <v>210.22</v>
      </c>
      <c r="H74" s="25">
        <v>200</v>
      </c>
      <c r="I74" s="25"/>
      <c r="J74" s="25"/>
      <c r="K74" s="25"/>
      <c r="L74" s="25"/>
    </row>
    <row r="75" spans="1:12">
      <c r="A75" s="24" t="s">
        <v>73</v>
      </c>
      <c r="B75" s="28" t="s">
        <v>74</v>
      </c>
      <c r="C75" s="24" t="s">
        <v>75</v>
      </c>
      <c r="D75" s="25"/>
      <c r="E75" s="26"/>
      <c r="F75" s="25"/>
      <c r="G75" s="25">
        <v>5520.84</v>
      </c>
      <c r="H75" s="25">
        <v>11000</v>
      </c>
      <c r="I75" s="25">
        <v>17450</v>
      </c>
      <c r="J75" s="25">
        <v>1000</v>
      </c>
      <c r="K75" s="25">
        <v>1000</v>
      </c>
      <c r="L75" s="25">
        <v>1000</v>
      </c>
    </row>
    <row r="76" spans="1:12">
      <c r="A76" s="24"/>
      <c r="B76" s="28"/>
      <c r="C76" s="24" t="s">
        <v>76</v>
      </c>
      <c r="D76" s="25"/>
      <c r="E76" s="26"/>
      <c r="F76" s="25"/>
      <c r="G76" s="25"/>
      <c r="H76" s="25"/>
      <c r="I76" s="25">
        <v>530</v>
      </c>
      <c r="J76" s="25"/>
      <c r="K76" s="25"/>
      <c r="L76" s="25"/>
    </row>
    <row r="77" spans="1:12">
      <c r="A77" s="23"/>
      <c r="B77" s="28"/>
      <c r="C77" s="54" t="s">
        <v>77</v>
      </c>
      <c r="D77" s="26"/>
      <c r="E77" s="26"/>
      <c r="F77" s="26"/>
      <c r="G77" s="26"/>
      <c r="H77" s="26"/>
      <c r="I77" s="26">
        <v>540</v>
      </c>
      <c r="J77" s="26"/>
      <c r="K77" s="26"/>
      <c r="L77" s="26"/>
    </row>
    <row r="78" spans="1:12">
      <c r="A78" s="30" t="s">
        <v>78</v>
      </c>
      <c r="B78" s="63"/>
      <c r="C78" s="63"/>
      <c r="D78" s="39">
        <f t="shared" ref="D78:H78" si="1">SUM(D79:D101)</f>
        <v>53292</v>
      </c>
      <c r="E78" s="34">
        <f t="shared" si="1"/>
        <v>37697.339999999997</v>
      </c>
      <c r="F78" s="39">
        <f t="shared" si="1"/>
        <v>51258</v>
      </c>
      <c r="G78" s="39">
        <f t="shared" si="1"/>
        <v>45531.11</v>
      </c>
      <c r="H78" s="39">
        <f t="shared" si="1"/>
        <v>14010</v>
      </c>
      <c r="I78" s="39">
        <f>SUM(I79:I91)</f>
        <v>12151.72</v>
      </c>
      <c r="J78" s="39">
        <f>SUM(J79:J101)</f>
        <v>9456</v>
      </c>
      <c r="K78" s="39">
        <f>SUM(K79:K101)</f>
        <v>9456</v>
      </c>
      <c r="L78" s="39">
        <f>SUM(L79:L101)</f>
        <v>9456</v>
      </c>
    </row>
    <row r="79" spans="1:12">
      <c r="A79" s="24" t="s">
        <v>79</v>
      </c>
      <c r="B79" s="28">
        <v>632001</v>
      </c>
      <c r="C79" s="24" t="s">
        <v>80</v>
      </c>
      <c r="D79" s="25">
        <v>2200</v>
      </c>
      <c r="E79" s="26">
        <v>1253.57</v>
      </c>
      <c r="F79" s="25">
        <v>1200</v>
      </c>
      <c r="G79" s="25"/>
      <c r="H79" s="25">
        <v>5380</v>
      </c>
      <c r="I79" s="25">
        <v>5345.71</v>
      </c>
      <c r="J79" s="25">
        <v>4026</v>
      </c>
      <c r="K79" s="25">
        <v>4026</v>
      </c>
      <c r="L79" s="25">
        <v>4026</v>
      </c>
    </row>
    <row r="80" spans="1:12">
      <c r="A80" s="24"/>
      <c r="B80" s="28">
        <v>632002</v>
      </c>
      <c r="C80" s="24" t="s">
        <v>81</v>
      </c>
      <c r="D80" s="25">
        <v>50</v>
      </c>
      <c r="E80" s="26">
        <v>57.9</v>
      </c>
      <c r="F80" s="25">
        <v>100</v>
      </c>
      <c r="G80" s="25">
        <v>4.25</v>
      </c>
      <c r="H80" s="25">
        <v>100</v>
      </c>
      <c r="I80" s="25">
        <v>35.24</v>
      </c>
      <c r="J80" s="25">
        <v>100</v>
      </c>
      <c r="K80" s="25">
        <v>100</v>
      </c>
      <c r="L80" s="25">
        <v>100</v>
      </c>
    </row>
    <row r="81" spans="1:12">
      <c r="A81" s="24"/>
      <c r="B81" s="28">
        <v>635006</v>
      </c>
      <c r="C81" s="24" t="s">
        <v>82</v>
      </c>
      <c r="D81" s="64">
        <v>500</v>
      </c>
      <c r="E81" s="26">
        <v>816.75</v>
      </c>
      <c r="F81" s="65">
        <v>500</v>
      </c>
      <c r="G81" s="65"/>
      <c r="H81" s="65">
        <v>500</v>
      </c>
      <c r="I81" s="65">
        <v>652.03</v>
      </c>
      <c r="J81" s="65">
        <v>500</v>
      </c>
      <c r="K81" s="65">
        <v>500</v>
      </c>
      <c r="L81" s="65">
        <v>500</v>
      </c>
    </row>
    <row r="82" spans="1:12">
      <c r="A82" s="24"/>
      <c r="B82" s="28">
        <v>631001</v>
      </c>
      <c r="C82" s="24" t="s">
        <v>83</v>
      </c>
      <c r="D82" s="25">
        <v>50</v>
      </c>
      <c r="E82" s="26">
        <v>31.09</v>
      </c>
      <c r="F82" s="25">
        <v>50</v>
      </c>
      <c r="G82" s="25"/>
      <c r="H82" s="25">
        <v>50</v>
      </c>
      <c r="I82" s="25">
        <v>0</v>
      </c>
      <c r="J82" s="25">
        <v>50</v>
      </c>
      <c r="K82" s="25">
        <v>50</v>
      </c>
      <c r="L82" s="25">
        <v>50</v>
      </c>
    </row>
    <row r="83" spans="1:12">
      <c r="A83" s="24"/>
      <c r="B83" s="66">
        <v>633001</v>
      </c>
      <c r="C83" s="24" t="s">
        <v>84</v>
      </c>
      <c r="D83" s="25"/>
      <c r="E83" s="26"/>
      <c r="F83" s="25"/>
      <c r="G83" s="25"/>
      <c r="H83" s="25"/>
      <c r="I83" s="25">
        <v>3111.96</v>
      </c>
      <c r="J83" s="25">
        <v>0</v>
      </c>
      <c r="K83" s="25">
        <v>0</v>
      </c>
      <c r="L83" s="25">
        <v>0</v>
      </c>
    </row>
    <row r="84" spans="1:12">
      <c r="A84" s="24"/>
      <c r="B84" s="66">
        <v>633004</v>
      </c>
      <c r="C84" s="24" t="s">
        <v>85</v>
      </c>
      <c r="D84" s="25"/>
      <c r="E84" s="26"/>
      <c r="F84" s="25"/>
      <c r="G84" s="25"/>
      <c r="H84" s="25"/>
      <c r="I84" s="25">
        <v>192.5</v>
      </c>
      <c r="J84" s="25">
        <v>200</v>
      </c>
      <c r="K84" s="25">
        <v>200</v>
      </c>
      <c r="L84" s="25">
        <v>200</v>
      </c>
    </row>
    <row r="85" spans="1:12">
      <c r="A85" s="24"/>
      <c r="B85" s="66">
        <v>633010</v>
      </c>
      <c r="C85" s="24" t="s">
        <v>86</v>
      </c>
      <c r="D85" s="25"/>
      <c r="E85" s="26"/>
      <c r="F85" s="25"/>
      <c r="G85" s="25">
        <v>306.45999999999998</v>
      </c>
      <c r="H85" s="25">
        <v>300</v>
      </c>
      <c r="I85" s="25">
        <v>76.03</v>
      </c>
      <c r="J85" s="25">
        <v>200</v>
      </c>
      <c r="K85" s="25">
        <v>200</v>
      </c>
      <c r="L85" s="25">
        <v>200</v>
      </c>
    </row>
    <row r="86" spans="1:12">
      <c r="A86" s="24"/>
      <c r="B86" s="28">
        <v>633006</v>
      </c>
      <c r="C86" s="24" t="s">
        <v>87</v>
      </c>
      <c r="D86" s="25">
        <v>500</v>
      </c>
      <c r="E86" s="26"/>
      <c r="F86" s="25">
        <v>500</v>
      </c>
      <c r="G86" s="25">
        <v>77.900000000000006</v>
      </c>
      <c r="H86" s="25">
        <v>500</v>
      </c>
      <c r="I86" s="25">
        <v>164.4</v>
      </c>
      <c r="J86" s="25">
        <v>200</v>
      </c>
      <c r="K86" s="25">
        <v>200</v>
      </c>
      <c r="L86" s="25">
        <v>200</v>
      </c>
    </row>
    <row r="87" spans="1:12">
      <c r="A87" s="24"/>
      <c r="B87" s="28">
        <v>637004</v>
      </c>
      <c r="C87" s="24" t="s">
        <v>88</v>
      </c>
      <c r="D87" s="25">
        <v>100</v>
      </c>
      <c r="E87" s="26">
        <v>536.80999999999995</v>
      </c>
      <c r="F87" s="25">
        <v>200</v>
      </c>
      <c r="G87" s="25">
        <v>496.96</v>
      </c>
      <c r="H87" s="25">
        <v>500</v>
      </c>
      <c r="I87" s="25">
        <v>987.11</v>
      </c>
      <c r="J87" s="25">
        <v>500</v>
      </c>
      <c r="K87" s="25">
        <v>500</v>
      </c>
      <c r="L87" s="25">
        <v>500</v>
      </c>
    </row>
    <row r="88" spans="1:12">
      <c r="A88" s="24"/>
      <c r="B88" s="28">
        <v>634001</v>
      </c>
      <c r="C88" s="24" t="s">
        <v>89</v>
      </c>
      <c r="D88" s="25">
        <v>100</v>
      </c>
      <c r="E88" s="26">
        <v>215.31</v>
      </c>
      <c r="F88" s="25">
        <v>200</v>
      </c>
      <c r="G88" s="25">
        <v>220.96</v>
      </c>
      <c r="H88" s="25">
        <v>250</v>
      </c>
      <c r="I88" s="25">
        <v>86.08</v>
      </c>
      <c r="J88" s="25">
        <v>250</v>
      </c>
      <c r="K88" s="25">
        <v>250</v>
      </c>
      <c r="L88" s="25">
        <v>250</v>
      </c>
    </row>
    <row r="89" spans="1:12">
      <c r="A89" s="24"/>
      <c r="B89" s="28">
        <v>634003</v>
      </c>
      <c r="C89" s="24" t="s">
        <v>22</v>
      </c>
      <c r="D89" s="25">
        <v>1250</v>
      </c>
      <c r="E89" s="26">
        <v>1246.18</v>
      </c>
      <c r="F89" s="25">
        <v>1250</v>
      </c>
      <c r="G89" s="25">
        <v>1246.18</v>
      </c>
      <c r="H89" s="25">
        <v>1250</v>
      </c>
      <c r="I89" s="25">
        <v>1246.18</v>
      </c>
      <c r="J89" s="25">
        <v>1250</v>
      </c>
      <c r="K89" s="25">
        <v>1250</v>
      </c>
      <c r="L89" s="25">
        <v>1250</v>
      </c>
    </row>
    <row r="90" spans="1:12">
      <c r="A90" s="24"/>
      <c r="B90" s="28">
        <v>637027</v>
      </c>
      <c r="C90" s="24" t="s">
        <v>90</v>
      </c>
      <c r="D90" s="25"/>
      <c r="E90" s="26">
        <v>196.01</v>
      </c>
      <c r="F90" s="25">
        <v>200</v>
      </c>
      <c r="G90" s="25">
        <v>254.48</v>
      </c>
      <c r="H90" s="25">
        <v>280</v>
      </c>
      <c r="I90" s="25">
        <v>254.48</v>
      </c>
      <c r="J90" s="25">
        <v>280</v>
      </c>
      <c r="K90" s="25">
        <v>280</v>
      </c>
      <c r="L90" s="25">
        <v>280</v>
      </c>
    </row>
    <row r="91" spans="1:12">
      <c r="A91" s="24"/>
      <c r="B91" s="28">
        <v>635006</v>
      </c>
      <c r="C91" s="24" t="s">
        <v>91</v>
      </c>
      <c r="D91" s="25"/>
      <c r="E91" s="26"/>
      <c r="F91" s="25"/>
      <c r="G91" s="25">
        <v>591.08000000000004</v>
      </c>
      <c r="H91" s="25">
        <v>500</v>
      </c>
      <c r="I91" s="25"/>
      <c r="J91" s="25">
        <v>300</v>
      </c>
      <c r="K91" s="25">
        <v>300</v>
      </c>
      <c r="L91" s="25">
        <v>300</v>
      </c>
    </row>
    <row r="92" spans="1:12">
      <c r="A92" s="24"/>
      <c r="B92" s="28">
        <v>634002</v>
      </c>
      <c r="C92" s="24" t="s">
        <v>92</v>
      </c>
      <c r="D92" s="25">
        <v>500</v>
      </c>
      <c r="E92" s="26">
        <v>462.08</v>
      </c>
      <c r="F92" s="25">
        <v>500</v>
      </c>
      <c r="G92" s="25">
        <v>345.06</v>
      </c>
      <c r="H92" s="25">
        <v>300</v>
      </c>
      <c r="I92" s="25">
        <v>428.17</v>
      </c>
      <c r="J92" s="25">
        <v>300</v>
      </c>
      <c r="K92" s="25">
        <v>300</v>
      </c>
      <c r="L92" s="25">
        <v>300</v>
      </c>
    </row>
    <row r="93" spans="1:12">
      <c r="A93" s="24"/>
      <c r="B93" s="28">
        <v>637001</v>
      </c>
      <c r="C93" s="24" t="s">
        <v>93</v>
      </c>
      <c r="D93" s="25">
        <v>300</v>
      </c>
      <c r="E93" s="26"/>
      <c r="F93" s="25"/>
      <c r="G93" s="25">
        <v>100</v>
      </c>
      <c r="H93" s="25">
        <v>100</v>
      </c>
      <c r="I93" s="25"/>
      <c r="J93" s="25">
        <v>200</v>
      </c>
      <c r="K93" s="25">
        <v>200</v>
      </c>
      <c r="L93" s="25">
        <v>200</v>
      </c>
    </row>
    <row r="94" spans="1:12">
      <c r="A94" s="24"/>
      <c r="B94" s="28">
        <v>716</v>
      </c>
      <c r="C94" s="24" t="s">
        <v>94</v>
      </c>
      <c r="D94" s="26"/>
      <c r="E94" s="26"/>
      <c r="F94" s="26"/>
      <c r="G94" s="26"/>
      <c r="H94" s="26"/>
      <c r="I94" s="26"/>
      <c r="J94" s="26"/>
      <c r="K94" s="26"/>
      <c r="L94" s="26"/>
    </row>
    <row r="95" spans="1:12">
      <c r="A95" s="24" t="s">
        <v>95</v>
      </c>
      <c r="B95" s="28">
        <v>633004</v>
      </c>
      <c r="C95" s="24" t="s">
        <v>96</v>
      </c>
      <c r="D95" s="26"/>
      <c r="E95" s="26">
        <v>442.2</v>
      </c>
      <c r="F95" s="26"/>
      <c r="G95" s="26"/>
      <c r="H95" s="26"/>
      <c r="I95" s="26">
        <v>1742.8</v>
      </c>
      <c r="J95" s="26"/>
      <c r="K95" s="26"/>
      <c r="L95" s="26"/>
    </row>
    <row r="96" spans="1:12">
      <c r="A96" s="24" t="s">
        <v>95</v>
      </c>
      <c r="B96" s="28">
        <v>637004</v>
      </c>
      <c r="C96" s="24" t="s">
        <v>97</v>
      </c>
      <c r="D96" s="26"/>
      <c r="E96" s="26">
        <v>204.04</v>
      </c>
      <c r="F96" s="26"/>
      <c r="G96" s="26"/>
      <c r="H96" s="26"/>
      <c r="I96" s="26"/>
      <c r="J96" s="26"/>
      <c r="K96" s="26"/>
      <c r="L96" s="26"/>
    </row>
    <row r="97" spans="1:12">
      <c r="A97" s="24">
        <v>41</v>
      </c>
      <c r="B97" s="28">
        <v>642002</v>
      </c>
      <c r="C97" s="24" t="s">
        <v>98</v>
      </c>
      <c r="D97" s="26"/>
      <c r="E97" s="26">
        <v>900</v>
      </c>
      <c r="F97" s="26">
        <v>1150</v>
      </c>
      <c r="G97" s="26">
        <v>525</v>
      </c>
      <c r="H97" s="26"/>
      <c r="I97" s="26">
        <v>1100</v>
      </c>
      <c r="J97" s="26">
        <v>1100</v>
      </c>
      <c r="K97" s="26">
        <v>1100</v>
      </c>
      <c r="L97" s="26">
        <v>1100</v>
      </c>
    </row>
    <row r="98" spans="1:12">
      <c r="A98" s="24" t="s">
        <v>99</v>
      </c>
      <c r="B98" s="28">
        <v>633010</v>
      </c>
      <c r="C98" s="24" t="s">
        <v>100</v>
      </c>
      <c r="D98" s="26"/>
      <c r="E98" s="26">
        <v>3732.56</v>
      </c>
      <c r="F98" s="26"/>
      <c r="G98" s="26">
        <v>4400</v>
      </c>
      <c r="H98" s="26"/>
      <c r="I98" s="25">
        <v>2657.2</v>
      </c>
      <c r="J98" s="26"/>
      <c r="K98" s="26"/>
      <c r="L98" s="26"/>
    </row>
    <row r="99" spans="1:12">
      <c r="A99" s="24"/>
      <c r="B99" s="28">
        <v>717001</v>
      </c>
      <c r="C99" s="24" t="s">
        <v>101</v>
      </c>
      <c r="D99" s="26"/>
      <c r="E99" s="26"/>
      <c r="F99" s="26"/>
      <c r="G99" s="26"/>
      <c r="H99" s="67">
        <v>4000</v>
      </c>
      <c r="I99" s="26">
        <v>5227.1899999999996</v>
      </c>
      <c r="J99" s="26"/>
      <c r="K99" s="26"/>
      <c r="L99" s="26"/>
    </row>
    <row r="100" spans="1:12">
      <c r="A100" s="68">
        <v>46</v>
      </c>
      <c r="B100" s="69">
        <v>717003</v>
      </c>
      <c r="C100" s="68" t="s">
        <v>102</v>
      </c>
      <c r="D100" s="65">
        <v>5000</v>
      </c>
      <c r="E100" s="65">
        <v>2469.2199999999998</v>
      </c>
      <c r="F100" s="65">
        <v>27800</v>
      </c>
      <c r="G100" s="70">
        <v>19354.46</v>
      </c>
      <c r="H100" s="71"/>
      <c r="I100" s="71"/>
      <c r="J100" s="71"/>
      <c r="K100" s="71"/>
      <c r="L100" s="71"/>
    </row>
    <row r="101" spans="1:12">
      <c r="A101" s="68" t="s">
        <v>103</v>
      </c>
      <c r="B101" s="69">
        <v>717003</v>
      </c>
      <c r="C101" s="68" t="s">
        <v>104</v>
      </c>
      <c r="D101" s="65">
        <v>42742</v>
      </c>
      <c r="E101" s="65">
        <v>25133.62</v>
      </c>
      <c r="F101" s="72">
        <v>17608</v>
      </c>
      <c r="G101" s="70">
        <v>17608.32</v>
      </c>
      <c r="H101" s="71"/>
      <c r="I101" s="71"/>
      <c r="J101" s="71"/>
      <c r="K101" s="71"/>
      <c r="L101" s="71"/>
    </row>
    <row r="102" spans="1:12">
      <c r="A102" s="30" t="s">
        <v>105</v>
      </c>
      <c r="B102" s="60"/>
      <c r="C102" s="31"/>
      <c r="D102" s="39">
        <f t="shared" ref="D102:H102" si="2">SUM(D103:D110)</f>
        <v>169587</v>
      </c>
      <c r="E102" s="34">
        <f t="shared" si="2"/>
        <v>32545.780000000002</v>
      </c>
      <c r="F102" s="39">
        <f t="shared" si="2"/>
        <v>132583</v>
      </c>
      <c r="G102" s="73">
        <f t="shared" si="2"/>
        <v>5286.59</v>
      </c>
      <c r="H102" s="74">
        <f t="shared" si="2"/>
        <v>183904</v>
      </c>
      <c r="I102" s="74">
        <f>SUM(I103:I109)</f>
        <v>20697.7</v>
      </c>
      <c r="J102" s="74">
        <f>SUM(J103:J110)</f>
        <v>103000</v>
      </c>
      <c r="K102" s="74">
        <f>SUM(K103:K110)</f>
        <v>38977</v>
      </c>
      <c r="L102" s="74">
        <f>SUM(L103:L110)</f>
        <v>13000</v>
      </c>
    </row>
    <row r="103" spans="1:12">
      <c r="A103" s="61" t="s">
        <v>106</v>
      </c>
      <c r="B103" s="62">
        <v>635006</v>
      </c>
      <c r="C103" s="61" t="s">
        <v>107</v>
      </c>
      <c r="D103" s="64">
        <v>73904</v>
      </c>
      <c r="E103" s="26">
        <v>17664.060000000001</v>
      </c>
      <c r="F103" s="65">
        <v>48538</v>
      </c>
      <c r="G103" s="65"/>
      <c r="H103" s="75">
        <v>9622</v>
      </c>
      <c r="I103" s="75">
        <v>15105.16</v>
      </c>
      <c r="J103" s="71">
        <v>2000</v>
      </c>
      <c r="K103" s="71">
        <v>7000</v>
      </c>
      <c r="L103" s="71">
        <v>7000</v>
      </c>
    </row>
    <row r="104" spans="1:12">
      <c r="A104" s="24"/>
      <c r="B104" s="28">
        <v>637004</v>
      </c>
      <c r="C104" s="24" t="s">
        <v>72</v>
      </c>
      <c r="D104" s="25">
        <v>500</v>
      </c>
      <c r="E104" s="26"/>
      <c r="F104" s="25">
        <v>500</v>
      </c>
      <c r="G104" s="25">
        <v>100</v>
      </c>
      <c r="H104" s="64">
        <v>500</v>
      </c>
      <c r="I104" s="64">
        <v>247.7</v>
      </c>
      <c r="J104" s="64">
        <v>500</v>
      </c>
      <c r="K104" s="64">
        <v>500</v>
      </c>
      <c r="L104" s="64">
        <v>500</v>
      </c>
    </row>
    <row r="105" spans="1:12">
      <c r="A105" s="68" t="s">
        <v>108</v>
      </c>
      <c r="B105" s="68">
        <v>717</v>
      </c>
      <c r="C105" s="68" t="s">
        <v>109</v>
      </c>
      <c r="D105" s="72">
        <v>90683</v>
      </c>
      <c r="E105" s="72">
        <v>330</v>
      </c>
      <c r="F105" s="76">
        <v>79545</v>
      </c>
      <c r="G105" s="76"/>
      <c r="H105" s="77">
        <v>168782</v>
      </c>
      <c r="I105" s="78"/>
      <c r="J105" s="79">
        <v>95000</v>
      </c>
      <c r="K105" s="79">
        <v>25977</v>
      </c>
      <c r="L105" s="80"/>
    </row>
    <row r="106" spans="1:12">
      <c r="A106" s="68" t="s">
        <v>108</v>
      </c>
      <c r="B106" s="68">
        <v>716</v>
      </c>
      <c r="C106" s="68" t="s">
        <v>110</v>
      </c>
      <c r="D106" s="72">
        <v>2000</v>
      </c>
      <c r="E106" s="72">
        <v>9563.48</v>
      </c>
      <c r="F106" s="76"/>
      <c r="G106" s="76">
        <v>1484.08</v>
      </c>
      <c r="H106" s="49"/>
      <c r="I106" s="49">
        <v>706.55</v>
      </c>
      <c r="J106" s="49"/>
      <c r="K106" s="49"/>
      <c r="L106" s="49"/>
    </row>
    <row r="107" spans="1:12">
      <c r="A107" s="68" t="s">
        <v>106</v>
      </c>
      <c r="B107" s="69">
        <v>633006</v>
      </c>
      <c r="C107" s="68" t="s">
        <v>111</v>
      </c>
      <c r="D107" s="50">
        <v>1000</v>
      </c>
      <c r="E107" s="76">
        <v>794.49</v>
      </c>
      <c r="F107" s="50">
        <v>1000</v>
      </c>
      <c r="G107" s="50">
        <v>148.86000000000001</v>
      </c>
      <c r="H107" s="35">
        <v>1000</v>
      </c>
      <c r="I107" s="35">
        <v>1351.54</v>
      </c>
      <c r="J107" s="35">
        <v>1500</v>
      </c>
      <c r="K107" s="35">
        <v>1500</v>
      </c>
      <c r="L107" s="35">
        <v>1500</v>
      </c>
    </row>
    <row r="108" spans="1:12">
      <c r="A108" s="24"/>
      <c r="B108" s="28">
        <v>635006</v>
      </c>
      <c r="C108" s="24" t="s">
        <v>112</v>
      </c>
      <c r="D108" s="35">
        <v>1000</v>
      </c>
      <c r="E108" s="26">
        <v>4186.49</v>
      </c>
      <c r="F108" s="35">
        <v>2500</v>
      </c>
      <c r="G108" s="35">
        <v>3553.65</v>
      </c>
      <c r="H108" s="35">
        <v>3500</v>
      </c>
      <c r="I108" s="35">
        <v>3286.75</v>
      </c>
      <c r="J108" s="35">
        <v>3500</v>
      </c>
      <c r="K108" s="35">
        <v>3500</v>
      </c>
      <c r="L108" s="35">
        <v>3500</v>
      </c>
    </row>
    <row r="109" spans="1:12">
      <c r="A109" s="23" t="s">
        <v>106</v>
      </c>
      <c r="B109" s="28">
        <v>635006</v>
      </c>
      <c r="C109" s="24" t="s">
        <v>113</v>
      </c>
      <c r="D109" s="35">
        <v>500</v>
      </c>
      <c r="E109" s="26">
        <v>7.26</v>
      </c>
      <c r="F109" s="35">
        <v>500</v>
      </c>
      <c r="G109" s="35"/>
      <c r="H109" s="35">
        <v>500</v>
      </c>
      <c r="I109" s="35"/>
      <c r="J109" s="35">
        <v>500</v>
      </c>
      <c r="K109" s="35">
        <v>500</v>
      </c>
      <c r="L109" s="35">
        <v>500</v>
      </c>
    </row>
    <row r="110" spans="1:12">
      <c r="A110" s="54"/>
      <c r="B110" s="59"/>
      <c r="C110" s="54"/>
      <c r="D110" s="26"/>
      <c r="E110" s="26"/>
      <c r="F110" s="26"/>
      <c r="G110" s="26"/>
      <c r="H110" s="49"/>
      <c r="I110" s="49"/>
      <c r="J110" s="49"/>
      <c r="K110" s="49"/>
      <c r="L110" s="49"/>
    </row>
    <row r="111" spans="1:12">
      <c r="A111" s="30" t="s">
        <v>114</v>
      </c>
      <c r="B111" s="63"/>
      <c r="C111" s="63"/>
      <c r="D111" s="39">
        <f t="shared" ref="D111:H111" si="3">SUM(D112:D119)</f>
        <v>51000</v>
      </c>
      <c r="E111" s="21">
        <f t="shared" si="3"/>
        <v>44230.939999999995</v>
      </c>
      <c r="F111" s="39">
        <f t="shared" si="3"/>
        <v>46680</v>
      </c>
      <c r="G111" s="39">
        <f t="shared" si="3"/>
        <v>66995.16</v>
      </c>
      <c r="H111" s="39">
        <f t="shared" si="3"/>
        <v>69600</v>
      </c>
      <c r="I111" s="39">
        <f>SUM(I112:I119)</f>
        <v>48261.210000000006</v>
      </c>
      <c r="J111" s="39">
        <f>SUM(J112:J119)</f>
        <v>44000</v>
      </c>
      <c r="K111" s="39">
        <f>SUM(K112:K119)</f>
        <v>44000</v>
      </c>
      <c r="L111" s="39">
        <f>SUM(L112:L119)</f>
        <v>44000</v>
      </c>
    </row>
    <row r="112" spans="1:12">
      <c r="A112" s="61" t="s">
        <v>115</v>
      </c>
      <c r="B112" s="62">
        <v>633006</v>
      </c>
      <c r="C112" s="61" t="s">
        <v>13</v>
      </c>
      <c r="D112" s="25">
        <v>500</v>
      </c>
      <c r="E112" s="26">
        <v>661</v>
      </c>
      <c r="F112" s="25">
        <v>500</v>
      </c>
      <c r="G112" s="25">
        <v>1804.05</v>
      </c>
      <c r="H112" s="25">
        <v>500</v>
      </c>
      <c r="I112" s="25">
        <v>3716.93</v>
      </c>
      <c r="J112" s="25">
        <v>2000</v>
      </c>
      <c r="K112" s="25">
        <v>2000</v>
      </c>
      <c r="L112" s="25">
        <v>2000</v>
      </c>
    </row>
    <row r="113" spans="1:12">
      <c r="A113" s="24"/>
      <c r="B113" s="28">
        <v>637004</v>
      </c>
      <c r="C113" s="24" t="s">
        <v>116</v>
      </c>
      <c r="D113" s="25">
        <v>22000</v>
      </c>
      <c r="E113" s="26">
        <v>29866.69</v>
      </c>
      <c r="F113" s="25">
        <v>30000</v>
      </c>
      <c r="G113" s="25">
        <v>48736.74</v>
      </c>
      <c r="H113" s="25">
        <v>40000</v>
      </c>
      <c r="I113" s="25">
        <v>34539.120000000003</v>
      </c>
      <c r="J113" s="25">
        <v>35000</v>
      </c>
      <c r="K113" s="25">
        <v>35000</v>
      </c>
      <c r="L113" s="25">
        <v>35000</v>
      </c>
    </row>
    <row r="114" spans="1:12">
      <c r="A114" s="24"/>
      <c r="B114" s="28">
        <v>637012</v>
      </c>
      <c r="C114" s="24" t="s">
        <v>117</v>
      </c>
      <c r="D114" s="25">
        <v>22000</v>
      </c>
      <c r="E114" s="26">
        <v>13093.33</v>
      </c>
      <c r="F114" s="25">
        <v>15180</v>
      </c>
      <c r="G114" s="25">
        <v>6623.64</v>
      </c>
      <c r="H114" s="25">
        <v>7000</v>
      </c>
      <c r="I114" s="25">
        <v>4890.2700000000004</v>
      </c>
      <c r="J114" s="25">
        <v>5000</v>
      </c>
      <c r="K114" s="25">
        <v>5000</v>
      </c>
      <c r="L114" s="25">
        <v>5000</v>
      </c>
    </row>
    <row r="115" spans="1:12">
      <c r="A115" s="24"/>
      <c r="B115" s="66" t="s">
        <v>118</v>
      </c>
      <c r="C115" s="24" t="s">
        <v>119</v>
      </c>
      <c r="D115" s="25">
        <v>1500</v>
      </c>
      <c r="E115" s="26">
        <v>609.91999999999996</v>
      </c>
      <c r="F115" s="25">
        <v>1000</v>
      </c>
      <c r="G115" s="25">
        <v>1139.1300000000001</v>
      </c>
      <c r="H115" s="25">
        <v>1000</v>
      </c>
      <c r="I115" s="25">
        <v>1860</v>
      </c>
      <c r="J115" s="25">
        <v>2000</v>
      </c>
      <c r="K115" s="25">
        <v>2000</v>
      </c>
      <c r="L115" s="25">
        <v>2000</v>
      </c>
    </row>
    <row r="116" spans="1:12">
      <c r="A116" s="24"/>
      <c r="B116" s="66">
        <v>637004</v>
      </c>
      <c r="C116" s="24" t="s">
        <v>120</v>
      </c>
      <c r="D116" s="26"/>
      <c r="E116" s="26"/>
      <c r="F116" s="26"/>
      <c r="G116" s="26"/>
      <c r="H116" s="26"/>
      <c r="I116" s="26"/>
      <c r="J116" s="26"/>
      <c r="K116" s="26"/>
      <c r="L116" s="26"/>
    </row>
    <row r="117" spans="1:12">
      <c r="A117" s="24"/>
      <c r="B117" s="66">
        <v>642</v>
      </c>
      <c r="C117" s="24" t="s">
        <v>121</v>
      </c>
      <c r="D117" s="64">
        <v>5000</v>
      </c>
      <c r="E117" s="26"/>
      <c r="F117" s="65"/>
      <c r="G117" s="65">
        <v>5067.6000000000004</v>
      </c>
      <c r="H117" s="65"/>
      <c r="I117" s="65"/>
      <c r="J117" s="65"/>
      <c r="K117" s="65"/>
      <c r="L117" s="65"/>
    </row>
    <row r="118" spans="1:12">
      <c r="A118" s="68"/>
      <c r="B118" s="81">
        <v>717</v>
      </c>
      <c r="C118" s="68" t="s">
        <v>122</v>
      </c>
      <c r="D118" s="70"/>
      <c r="E118" s="70"/>
      <c r="F118" s="70"/>
      <c r="G118" s="70"/>
      <c r="H118" s="77">
        <v>17800</v>
      </c>
      <c r="I118" s="49"/>
      <c r="J118" s="49"/>
      <c r="K118" s="49"/>
      <c r="L118" s="49"/>
    </row>
    <row r="119" spans="1:12">
      <c r="A119" s="54"/>
      <c r="B119" s="82">
        <v>718004</v>
      </c>
      <c r="C119" s="54" t="s">
        <v>123</v>
      </c>
      <c r="D119" s="26"/>
      <c r="E119" s="26"/>
      <c r="F119" s="26"/>
      <c r="G119" s="26">
        <v>3624</v>
      </c>
      <c r="H119" s="77">
        <v>3300</v>
      </c>
      <c r="I119" s="49">
        <v>3254.89</v>
      </c>
      <c r="J119" s="49"/>
      <c r="K119" s="49"/>
      <c r="L119" s="49"/>
    </row>
    <row r="120" spans="1:12">
      <c r="A120" s="30" t="s">
        <v>124</v>
      </c>
      <c r="B120" s="83"/>
      <c r="C120" s="30"/>
      <c r="D120" s="39">
        <f>SUM(D121:D124)</f>
        <v>101000</v>
      </c>
      <c r="E120" s="34">
        <v>161.02000000000001</v>
      </c>
      <c r="F120" s="39">
        <f>SUM(F121:F124)</f>
        <v>1000</v>
      </c>
      <c r="G120" s="39">
        <f>SUM(G121:G124)</f>
        <v>31159.62</v>
      </c>
      <c r="H120" s="39">
        <f>SUM(H121:H124)</f>
        <v>29800</v>
      </c>
      <c r="I120" s="39">
        <f>SUM(I121:I124)</f>
        <v>2954.8900000000003</v>
      </c>
      <c r="J120" s="39">
        <v>2000</v>
      </c>
      <c r="K120" s="39">
        <v>2000</v>
      </c>
      <c r="L120" s="39">
        <v>2000</v>
      </c>
    </row>
    <row r="121" spans="1:12">
      <c r="A121" s="84" t="s">
        <v>125</v>
      </c>
      <c r="B121" s="85">
        <v>637004</v>
      </c>
      <c r="C121" s="61" t="s">
        <v>72</v>
      </c>
      <c r="D121" s="25">
        <v>1000</v>
      </c>
      <c r="E121" s="26">
        <v>161.02000000000001</v>
      </c>
      <c r="F121" s="25">
        <v>1000</v>
      </c>
      <c r="G121" s="25">
        <v>1841.39</v>
      </c>
      <c r="H121" s="25">
        <v>2000</v>
      </c>
      <c r="I121" s="25">
        <v>1184.98</v>
      </c>
      <c r="J121" s="25">
        <v>2000</v>
      </c>
      <c r="K121" s="25">
        <v>2000</v>
      </c>
      <c r="L121" s="25">
        <v>2000</v>
      </c>
    </row>
    <row r="122" spans="1:12">
      <c r="A122" s="68" t="s">
        <v>12</v>
      </c>
      <c r="B122" s="86">
        <v>716</v>
      </c>
      <c r="C122" s="68" t="s">
        <v>126</v>
      </c>
      <c r="D122" s="70"/>
      <c r="E122" s="70"/>
      <c r="F122" s="70"/>
      <c r="G122" s="70"/>
      <c r="H122" s="70"/>
      <c r="I122" s="65">
        <v>230</v>
      </c>
      <c r="J122" s="70"/>
      <c r="K122" s="70"/>
      <c r="L122" s="70"/>
    </row>
    <row r="123" spans="1:12">
      <c r="A123" s="68"/>
      <c r="B123" s="68">
        <v>717</v>
      </c>
      <c r="C123" s="68" t="s">
        <v>127</v>
      </c>
      <c r="D123" s="65">
        <v>100000</v>
      </c>
      <c r="E123" s="65" t="s">
        <v>12</v>
      </c>
      <c r="F123" s="70">
        <v>0</v>
      </c>
      <c r="G123" s="70">
        <v>29318.23</v>
      </c>
      <c r="H123" s="72">
        <v>1600</v>
      </c>
      <c r="I123" s="72">
        <v>1539.91</v>
      </c>
      <c r="J123" s="87"/>
      <c r="K123" s="87"/>
      <c r="L123" s="87"/>
    </row>
    <row r="124" spans="1:12">
      <c r="A124" s="54"/>
      <c r="B124" s="24" t="s">
        <v>12</v>
      </c>
      <c r="C124" s="54"/>
      <c r="D124" s="26"/>
      <c r="E124" s="26"/>
      <c r="F124" s="26"/>
      <c r="G124" s="26"/>
      <c r="H124" s="88">
        <v>26200</v>
      </c>
      <c r="I124" s="26"/>
      <c r="J124" s="26"/>
      <c r="K124" s="26"/>
      <c r="L124" s="26"/>
    </row>
    <row r="125" spans="1:12">
      <c r="A125" s="30" t="s">
        <v>128</v>
      </c>
      <c r="B125" s="89"/>
      <c r="C125" s="30"/>
      <c r="D125" s="39">
        <v>500</v>
      </c>
      <c r="E125" s="90"/>
      <c r="F125" s="39">
        <v>500</v>
      </c>
      <c r="G125" s="39">
        <f>SUM(G126:G128)</f>
        <v>1262.06</v>
      </c>
      <c r="H125" s="39">
        <v>1200</v>
      </c>
      <c r="I125" s="39">
        <f>SUM(I126:I128)</f>
        <v>1719.3400000000001</v>
      </c>
      <c r="J125" s="39">
        <v>1000</v>
      </c>
      <c r="K125" s="39">
        <v>1000</v>
      </c>
      <c r="L125" s="39">
        <v>1000</v>
      </c>
    </row>
    <row r="126" spans="1:12">
      <c r="A126" s="91" t="s">
        <v>129</v>
      </c>
      <c r="B126" s="92">
        <v>716</v>
      </c>
      <c r="C126" s="93" t="s">
        <v>130</v>
      </c>
      <c r="D126" s="26"/>
      <c r="E126" s="26"/>
      <c r="F126" s="26"/>
      <c r="G126" s="26"/>
      <c r="H126" s="88">
        <v>17900</v>
      </c>
      <c r="I126" s="26"/>
      <c r="J126" s="26"/>
      <c r="K126" s="26"/>
      <c r="L126" s="26"/>
    </row>
    <row r="127" spans="1:12">
      <c r="A127" s="61" t="s">
        <v>12</v>
      </c>
      <c r="B127" s="94">
        <v>637004</v>
      </c>
      <c r="C127" s="61" t="s">
        <v>52</v>
      </c>
      <c r="D127" s="25">
        <v>500</v>
      </c>
      <c r="E127" s="26"/>
      <c r="F127" s="25">
        <v>500</v>
      </c>
      <c r="G127" s="25">
        <v>1262.06</v>
      </c>
      <c r="H127" s="25">
        <v>1200</v>
      </c>
      <c r="I127" s="25">
        <v>264.94</v>
      </c>
      <c r="J127" s="25">
        <v>500</v>
      </c>
      <c r="K127" s="25">
        <v>500</v>
      </c>
      <c r="L127" s="25">
        <v>500</v>
      </c>
    </row>
    <row r="128" spans="1:12">
      <c r="A128" s="54"/>
      <c r="B128" s="62">
        <v>653006</v>
      </c>
      <c r="C128" s="54" t="s">
        <v>131</v>
      </c>
      <c r="D128" s="26"/>
      <c r="E128" s="26"/>
      <c r="F128" s="26"/>
      <c r="G128" s="26"/>
      <c r="H128" s="26"/>
      <c r="I128" s="26">
        <v>1454.4</v>
      </c>
      <c r="J128" s="26">
        <v>500</v>
      </c>
      <c r="K128" s="26">
        <v>500</v>
      </c>
      <c r="L128" s="26">
        <v>500</v>
      </c>
    </row>
    <row r="129" spans="1:12">
      <c r="A129" s="30" t="s">
        <v>132</v>
      </c>
      <c r="B129" s="89"/>
      <c r="C129" s="30"/>
      <c r="D129" s="57">
        <f t="shared" ref="D129:F129" si="4">SUM(D130:D133)</f>
        <v>145</v>
      </c>
      <c r="E129" s="21">
        <f t="shared" si="4"/>
        <v>138.16</v>
      </c>
      <c r="F129" s="57">
        <f t="shared" si="4"/>
        <v>142</v>
      </c>
      <c r="G129" s="57">
        <f>SUM(G130:G134)</f>
        <v>142.88</v>
      </c>
      <c r="H129" s="57">
        <v>142</v>
      </c>
      <c r="I129" s="57">
        <f>SUM(I130:I134)</f>
        <v>147.88</v>
      </c>
      <c r="J129" s="57">
        <f>SUM(J130:J133)</f>
        <v>153</v>
      </c>
      <c r="K129" s="57">
        <f>SUM(K130:K133)</f>
        <v>153</v>
      </c>
      <c r="L129" s="57">
        <f>SUM(L130:L133)</f>
        <v>153</v>
      </c>
    </row>
    <row r="130" spans="1:12">
      <c r="A130" s="61" t="s">
        <v>133</v>
      </c>
      <c r="B130" s="92">
        <v>610</v>
      </c>
      <c r="C130" s="61" t="s">
        <v>134</v>
      </c>
      <c r="D130" s="25">
        <v>80</v>
      </c>
      <c r="E130" s="26">
        <v>80</v>
      </c>
      <c r="F130" s="25">
        <v>80</v>
      </c>
      <c r="G130" s="25">
        <v>80</v>
      </c>
      <c r="H130" s="25">
        <v>80</v>
      </c>
      <c r="I130" s="25">
        <v>80</v>
      </c>
      <c r="J130" s="25">
        <v>80</v>
      </c>
      <c r="K130" s="25">
        <v>80</v>
      </c>
      <c r="L130" s="25">
        <v>80</v>
      </c>
    </row>
    <row r="131" spans="1:12">
      <c r="A131" s="24"/>
      <c r="B131" s="61">
        <v>620</v>
      </c>
      <c r="C131" s="24" t="s">
        <v>135</v>
      </c>
      <c r="D131" s="25">
        <v>28</v>
      </c>
      <c r="E131" s="26">
        <v>30</v>
      </c>
      <c r="F131" s="25">
        <v>28</v>
      </c>
      <c r="G131" s="25">
        <v>27.96</v>
      </c>
      <c r="H131" s="25">
        <v>28</v>
      </c>
      <c r="I131" s="25">
        <v>27.96</v>
      </c>
      <c r="J131" s="25">
        <v>30</v>
      </c>
      <c r="K131" s="25">
        <v>30</v>
      </c>
      <c r="L131" s="25">
        <v>30</v>
      </c>
    </row>
    <row r="132" spans="1:12">
      <c r="A132" s="24"/>
      <c r="B132" s="28">
        <v>633006</v>
      </c>
      <c r="C132" s="24" t="s">
        <v>13</v>
      </c>
      <c r="D132" s="25">
        <v>20</v>
      </c>
      <c r="E132" s="26">
        <v>8.16</v>
      </c>
      <c r="F132" s="25">
        <v>19</v>
      </c>
      <c r="G132" s="25">
        <v>15.2</v>
      </c>
      <c r="H132" s="25">
        <v>15</v>
      </c>
      <c r="I132" s="25">
        <v>19.920000000000002</v>
      </c>
      <c r="J132" s="25">
        <v>23</v>
      </c>
      <c r="K132" s="25">
        <v>23</v>
      </c>
      <c r="L132" s="25">
        <v>23</v>
      </c>
    </row>
    <row r="133" spans="1:12">
      <c r="A133" s="24"/>
      <c r="B133" s="28">
        <v>632003</v>
      </c>
      <c r="C133" s="24" t="s">
        <v>136</v>
      </c>
      <c r="D133" s="25">
        <v>17</v>
      </c>
      <c r="E133" s="26">
        <v>20</v>
      </c>
      <c r="F133" s="25">
        <v>15</v>
      </c>
      <c r="G133" s="25">
        <v>19.72</v>
      </c>
      <c r="H133" s="25">
        <v>19</v>
      </c>
      <c r="I133" s="25">
        <v>20</v>
      </c>
      <c r="J133" s="25">
        <v>20</v>
      </c>
      <c r="K133" s="25">
        <v>20</v>
      </c>
      <c r="L133" s="25">
        <v>20</v>
      </c>
    </row>
    <row r="134" spans="1:12">
      <c r="A134" s="54"/>
      <c r="B134" s="28" t="s">
        <v>12</v>
      </c>
      <c r="C134" s="54"/>
      <c r="D134" s="26"/>
      <c r="E134" s="26"/>
      <c r="F134" s="26"/>
      <c r="G134" s="26"/>
      <c r="H134" s="26"/>
      <c r="I134" s="26"/>
      <c r="J134" s="26"/>
      <c r="K134" s="26"/>
      <c r="L134" s="26"/>
    </row>
    <row r="135" spans="1:12">
      <c r="A135" s="37" t="s">
        <v>137</v>
      </c>
      <c r="B135" s="89"/>
      <c r="C135" s="30"/>
      <c r="D135" s="63"/>
      <c r="E135" s="90"/>
      <c r="F135" s="63"/>
      <c r="G135" s="63"/>
      <c r="H135" s="63"/>
      <c r="I135" s="63"/>
      <c r="J135" s="63"/>
      <c r="K135" s="63"/>
      <c r="L135" s="63"/>
    </row>
    <row r="136" spans="1:12">
      <c r="A136" s="84">
        <v>36531</v>
      </c>
      <c r="B136" s="47">
        <v>641001</v>
      </c>
      <c r="C136" s="95" t="s">
        <v>138</v>
      </c>
      <c r="D136" s="26"/>
      <c r="E136" s="26"/>
      <c r="F136" s="26"/>
      <c r="G136" s="26"/>
      <c r="H136" s="26"/>
      <c r="I136" s="26"/>
      <c r="J136" s="26"/>
      <c r="K136" s="26"/>
      <c r="L136" s="26"/>
    </row>
    <row r="137" spans="1:12">
      <c r="A137" s="58"/>
      <c r="B137" s="62" t="s">
        <v>12</v>
      </c>
      <c r="C137" s="54"/>
      <c r="D137" s="26"/>
      <c r="E137" s="26"/>
      <c r="F137" s="26"/>
      <c r="G137" s="26"/>
      <c r="H137" s="26"/>
      <c r="I137" s="26"/>
      <c r="J137" s="26"/>
      <c r="K137" s="26"/>
      <c r="L137" s="26"/>
    </row>
    <row r="138" spans="1:12">
      <c r="A138" s="37" t="s">
        <v>139</v>
      </c>
      <c r="B138" s="83"/>
      <c r="C138" s="31"/>
      <c r="D138" s="39">
        <v>1000</v>
      </c>
      <c r="E138" s="21">
        <v>319.93</v>
      </c>
      <c r="F138" s="39">
        <f>SUM(F139:F142)</f>
        <v>8700</v>
      </c>
      <c r="G138" s="39">
        <f>SUM(G139:G143)</f>
        <v>7740</v>
      </c>
      <c r="H138" s="39">
        <v>1600</v>
      </c>
      <c r="I138" s="39">
        <f>SUM(I139:I143)</f>
        <v>824.66</v>
      </c>
      <c r="J138" s="39">
        <v>1000</v>
      </c>
      <c r="K138" s="39">
        <v>1000</v>
      </c>
      <c r="L138" s="39">
        <v>1000</v>
      </c>
    </row>
    <row r="139" spans="1:12">
      <c r="A139" s="61" t="s">
        <v>140</v>
      </c>
      <c r="B139" s="28">
        <v>637004</v>
      </c>
      <c r="C139" s="95" t="s">
        <v>141</v>
      </c>
      <c r="D139" s="25">
        <v>1000</v>
      </c>
      <c r="E139" s="26">
        <v>319.93</v>
      </c>
      <c r="F139" s="64"/>
      <c r="G139" s="64">
        <v>620</v>
      </c>
      <c r="H139" s="64">
        <v>1000</v>
      </c>
      <c r="I139" s="64">
        <v>824.66</v>
      </c>
      <c r="J139" s="64">
        <v>1000</v>
      </c>
      <c r="K139" s="64">
        <v>1000</v>
      </c>
      <c r="L139" s="64">
        <v>1000</v>
      </c>
    </row>
    <row r="140" spans="1:12">
      <c r="A140" s="61" t="s">
        <v>140</v>
      </c>
      <c r="B140" s="62">
        <v>637005</v>
      </c>
      <c r="C140" s="95" t="s">
        <v>142</v>
      </c>
      <c r="D140" s="26"/>
      <c r="E140" s="26"/>
      <c r="F140" s="26">
        <v>1000</v>
      </c>
      <c r="G140" s="26"/>
      <c r="H140" s="26"/>
      <c r="I140" s="26"/>
      <c r="J140" s="26"/>
      <c r="K140" s="26"/>
      <c r="L140" s="26"/>
    </row>
    <row r="141" spans="1:12">
      <c r="A141" s="96" t="s">
        <v>140</v>
      </c>
      <c r="B141" s="86">
        <v>716</v>
      </c>
      <c r="C141" s="97" t="s">
        <v>143</v>
      </c>
      <c r="D141" s="70"/>
      <c r="E141" s="70"/>
      <c r="F141" s="70">
        <v>7700</v>
      </c>
      <c r="G141" s="70">
        <v>7120</v>
      </c>
      <c r="H141" s="98">
        <v>600</v>
      </c>
      <c r="I141" s="99"/>
      <c r="J141" s="99"/>
      <c r="K141" s="99"/>
      <c r="L141" s="99"/>
    </row>
    <row r="142" spans="1:12">
      <c r="A142" s="68" t="s">
        <v>140</v>
      </c>
      <c r="B142" s="68">
        <v>717</v>
      </c>
      <c r="C142" s="68" t="s">
        <v>144</v>
      </c>
      <c r="D142" s="70"/>
      <c r="E142" s="70"/>
      <c r="F142" s="70"/>
      <c r="G142" s="70"/>
      <c r="H142" s="49"/>
      <c r="I142" s="49"/>
      <c r="J142" s="49"/>
      <c r="K142" s="49"/>
      <c r="L142" s="49"/>
    </row>
    <row r="143" spans="1:12">
      <c r="A143" s="24"/>
      <c r="B143" s="24"/>
      <c r="C143" s="29"/>
      <c r="D143" s="26"/>
      <c r="E143" s="26"/>
      <c r="F143" s="26"/>
      <c r="G143" s="26"/>
      <c r="H143" s="49"/>
      <c r="I143" s="49"/>
      <c r="J143" s="49"/>
      <c r="K143" s="49"/>
      <c r="L143" s="49"/>
    </row>
    <row r="144" spans="1:12">
      <c r="A144" s="171" t="s">
        <v>145</v>
      </c>
      <c r="B144" s="172"/>
      <c r="C144" s="173"/>
      <c r="D144" s="100">
        <f>SUM(D145:D154)</f>
        <v>27262</v>
      </c>
      <c r="E144" s="21">
        <f>SUM(E145:E162)</f>
        <v>31837.220000000005</v>
      </c>
      <c r="F144" s="100">
        <f>SUM(F145:F154)</f>
        <v>28561</v>
      </c>
      <c r="G144" s="100">
        <f>SUM(G145:G162)</f>
        <v>30854.219999999998</v>
      </c>
      <c r="H144" s="100">
        <f>SUM(H145:H162)</f>
        <v>24880</v>
      </c>
      <c r="I144" s="100">
        <f>SUM(I145:I165)</f>
        <v>29856.719999999998</v>
      </c>
      <c r="J144" s="100">
        <f>SUM(J145:J165)</f>
        <v>27440</v>
      </c>
      <c r="K144" s="100">
        <f>SUM(K145:K165)</f>
        <v>27440</v>
      </c>
      <c r="L144" s="100">
        <f>SUM(L145:L165)</f>
        <v>27210</v>
      </c>
    </row>
    <row r="145" spans="1:12">
      <c r="A145" s="23" t="s">
        <v>146</v>
      </c>
      <c r="B145" s="28">
        <v>611</v>
      </c>
      <c r="C145" s="29" t="s">
        <v>147</v>
      </c>
      <c r="D145" s="64">
        <v>18630</v>
      </c>
      <c r="E145" s="26">
        <v>22280.49</v>
      </c>
      <c r="F145" s="64">
        <v>19140</v>
      </c>
      <c r="G145" s="64">
        <v>14183.94</v>
      </c>
      <c r="H145" s="64">
        <v>16300</v>
      </c>
      <c r="I145" s="64">
        <v>9814.16</v>
      </c>
      <c r="J145" s="64">
        <v>16800</v>
      </c>
      <c r="K145" s="64">
        <v>16800</v>
      </c>
      <c r="L145" s="64">
        <v>16800</v>
      </c>
    </row>
    <row r="146" spans="1:12">
      <c r="A146" s="23" t="s">
        <v>12</v>
      </c>
      <c r="B146" s="27" t="s">
        <v>7</v>
      </c>
      <c r="C146" s="29" t="s">
        <v>148</v>
      </c>
      <c r="D146" s="64">
        <v>6512</v>
      </c>
      <c r="E146" s="26">
        <v>7849.56</v>
      </c>
      <c r="F146" s="64">
        <v>6691</v>
      </c>
      <c r="G146" s="64">
        <v>5038.45</v>
      </c>
      <c r="H146" s="64">
        <v>5700</v>
      </c>
      <c r="I146" s="64">
        <v>3404.31</v>
      </c>
      <c r="J146" s="64">
        <v>6000</v>
      </c>
      <c r="K146" s="64">
        <v>6000</v>
      </c>
      <c r="L146" s="64">
        <v>6000</v>
      </c>
    </row>
    <row r="147" spans="1:12">
      <c r="A147" s="24" t="s">
        <v>12</v>
      </c>
      <c r="B147" s="66">
        <v>633004</v>
      </c>
      <c r="C147" s="24" t="s">
        <v>149</v>
      </c>
      <c r="D147" s="25">
        <v>250</v>
      </c>
      <c r="E147" s="26">
        <v>366.61</v>
      </c>
      <c r="F147" s="25">
        <v>500</v>
      </c>
      <c r="G147" s="25">
        <v>437.21</v>
      </c>
      <c r="H147" s="25">
        <v>500</v>
      </c>
      <c r="I147" s="25">
        <v>1112.53</v>
      </c>
      <c r="J147" s="25">
        <v>500</v>
      </c>
      <c r="K147" s="25">
        <v>500</v>
      </c>
      <c r="L147" s="25">
        <v>500</v>
      </c>
    </row>
    <row r="148" spans="1:12">
      <c r="A148" s="24"/>
      <c r="B148" s="28">
        <v>633010</v>
      </c>
      <c r="C148" s="24" t="s">
        <v>150</v>
      </c>
      <c r="D148" s="25">
        <v>250</v>
      </c>
      <c r="E148" s="26">
        <v>29.79</v>
      </c>
      <c r="F148" s="25">
        <v>500</v>
      </c>
      <c r="G148" s="25">
        <v>100.65</v>
      </c>
      <c r="H148" s="25">
        <v>500</v>
      </c>
      <c r="I148" s="25">
        <v>72.02</v>
      </c>
      <c r="J148" s="25">
        <v>500</v>
      </c>
      <c r="K148" s="25">
        <v>500</v>
      </c>
      <c r="L148" s="25">
        <v>500</v>
      </c>
    </row>
    <row r="149" spans="1:12">
      <c r="A149" s="24"/>
      <c r="B149" s="28">
        <v>633006</v>
      </c>
      <c r="C149" s="24" t="s">
        <v>24</v>
      </c>
      <c r="D149" s="25">
        <v>500</v>
      </c>
      <c r="E149" s="26">
        <v>370.59</v>
      </c>
      <c r="F149" s="25">
        <v>500</v>
      </c>
      <c r="G149" s="25"/>
      <c r="H149" s="25">
        <v>500</v>
      </c>
      <c r="I149" s="25"/>
      <c r="J149" s="25">
        <v>500</v>
      </c>
      <c r="K149" s="25">
        <v>500</v>
      </c>
      <c r="L149" s="25">
        <v>500</v>
      </c>
    </row>
    <row r="150" spans="1:12">
      <c r="A150" s="24"/>
      <c r="B150" s="28">
        <v>637004</v>
      </c>
      <c r="C150" s="24" t="s">
        <v>72</v>
      </c>
      <c r="D150" s="25" t="s">
        <v>12</v>
      </c>
      <c r="E150" s="26">
        <v>8.2799999999999994</v>
      </c>
      <c r="F150" s="25"/>
      <c r="G150" s="25">
        <v>102</v>
      </c>
      <c r="H150" s="25">
        <v>100</v>
      </c>
      <c r="I150" s="25"/>
      <c r="J150" s="25">
        <v>100</v>
      </c>
      <c r="K150" s="25">
        <v>100</v>
      </c>
      <c r="L150" s="25">
        <v>100</v>
      </c>
    </row>
    <row r="151" spans="1:12">
      <c r="A151" s="24"/>
      <c r="B151" s="28">
        <v>633006</v>
      </c>
      <c r="C151" s="24" t="s">
        <v>151</v>
      </c>
      <c r="D151" s="25">
        <v>300</v>
      </c>
      <c r="E151" s="26">
        <v>89.04</v>
      </c>
      <c r="F151" s="25">
        <v>300</v>
      </c>
      <c r="G151" s="25">
        <v>19.510000000000002</v>
      </c>
      <c r="H151" s="25">
        <v>300</v>
      </c>
      <c r="I151" s="25"/>
      <c r="J151" s="25"/>
      <c r="K151" s="25"/>
      <c r="L151" s="25"/>
    </row>
    <row r="152" spans="1:12">
      <c r="A152" s="23" t="s">
        <v>12</v>
      </c>
      <c r="B152" s="28">
        <v>637016</v>
      </c>
      <c r="C152" s="24" t="s">
        <v>152</v>
      </c>
      <c r="D152" s="25">
        <v>600</v>
      </c>
      <c r="E152" s="26">
        <v>540.63</v>
      </c>
      <c r="F152" s="25">
        <v>600</v>
      </c>
      <c r="G152" s="25">
        <v>689.26</v>
      </c>
      <c r="H152" s="25">
        <v>680</v>
      </c>
      <c r="I152" s="25">
        <v>100.98</v>
      </c>
      <c r="J152" s="25">
        <v>600</v>
      </c>
      <c r="K152" s="25">
        <v>600</v>
      </c>
      <c r="L152" s="25">
        <v>600</v>
      </c>
    </row>
    <row r="153" spans="1:12">
      <c r="A153" s="58"/>
      <c r="B153" s="101">
        <v>637015</v>
      </c>
      <c r="C153" s="24" t="s">
        <v>153</v>
      </c>
      <c r="D153" s="25">
        <v>40</v>
      </c>
      <c r="E153" s="26"/>
      <c r="F153" s="25">
        <v>50</v>
      </c>
      <c r="G153" s="25"/>
      <c r="H153" s="25">
        <v>50</v>
      </c>
      <c r="I153" s="25"/>
      <c r="J153" s="25"/>
      <c r="K153" s="25"/>
      <c r="L153" s="25"/>
    </row>
    <row r="154" spans="1:12">
      <c r="A154" s="58"/>
      <c r="B154" s="101">
        <v>637014</v>
      </c>
      <c r="C154" s="24" t="s">
        <v>154</v>
      </c>
      <c r="D154" s="25">
        <v>180</v>
      </c>
      <c r="E154" s="25">
        <v>302.23</v>
      </c>
      <c r="F154" s="25">
        <v>280</v>
      </c>
      <c r="G154" s="25">
        <v>272.63</v>
      </c>
      <c r="H154" s="25">
        <v>250</v>
      </c>
      <c r="I154" s="25">
        <v>136.66999999999999</v>
      </c>
      <c r="J154" s="25">
        <v>230</v>
      </c>
      <c r="K154" s="25">
        <v>230</v>
      </c>
      <c r="L154" s="25" t="s">
        <v>155</v>
      </c>
    </row>
    <row r="155" spans="1:12">
      <c r="A155" s="58"/>
      <c r="B155" s="101">
        <v>634001</v>
      </c>
      <c r="C155" s="24" t="s">
        <v>156</v>
      </c>
      <c r="D155" s="25"/>
      <c r="E155" s="25"/>
      <c r="F155" s="25"/>
      <c r="G155" s="25"/>
      <c r="H155" s="25"/>
      <c r="I155" s="25">
        <v>366.43</v>
      </c>
      <c r="J155" s="25">
        <v>1500</v>
      </c>
      <c r="K155" s="25">
        <v>1500</v>
      </c>
      <c r="L155" s="25">
        <v>1500</v>
      </c>
    </row>
    <row r="156" spans="1:12">
      <c r="A156" s="58"/>
      <c r="B156" s="101">
        <v>634002</v>
      </c>
      <c r="C156" s="24" t="s">
        <v>157</v>
      </c>
      <c r="D156" s="25"/>
      <c r="E156" s="25"/>
      <c r="F156" s="25"/>
      <c r="G156" s="25"/>
      <c r="H156" s="25"/>
      <c r="I156" s="25">
        <v>1171.3599999999999</v>
      </c>
      <c r="J156" s="25">
        <v>500</v>
      </c>
      <c r="K156" s="25">
        <v>500</v>
      </c>
      <c r="L156" s="25">
        <v>500</v>
      </c>
    </row>
    <row r="157" spans="1:12">
      <c r="A157" s="58"/>
      <c r="B157" s="101">
        <v>634003</v>
      </c>
      <c r="C157" s="24" t="s">
        <v>158</v>
      </c>
      <c r="D157" s="25"/>
      <c r="E157" s="25"/>
      <c r="F157" s="25"/>
      <c r="G157" s="25"/>
      <c r="H157" s="25"/>
      <c r="I157" s="25">
        <v>160.32</v>
      </c>
      <c r="J157" s="25">
        <v>160</v>
      </c>
      <c r="K157" s="25">
        <v>160</v>
      </c>
      <c r="L157" s="25">
        <v>160</v>
      </c>
    </row>
    <row r="158" spans="1:12">
      <c r="A158" s="58"/>
      <c r="B158" s="101">
        <v>634005</v>
      </c>
      <c r="C158" s="24" t="s">
        <v>159</v>
      </c>
      <c r="D158" s="25"/>
      <c r="E158" s="25"/>
      <c r="F158" s="25"/>
      <c r="G158" s="25"/>
      <c r="H158" s="25"/>
      <c r="I158" s="25">
        <v>30</v>
      </c>
      <c r="J158" s="25">
        <v>30</v>
      </c>
      <c r="K158" s="25">
        <v>30</v>
      </c>
      <c r="L158" s="25">
        <v>30</v>
      </c>
    </row>
    <row r="159" spans="1:12">
      <c r="A159" s="58" t="s">
        <v>108</v>
      </c>
      <c r="B159" s="101">
        <v>714004</v>
      </c>
      <c r="C159" s="24" t="s">
        <v>160</v>
      </c>
      <c r="D159" s="25"/>
      <c r="E159" s="25"/>
      <c r="F159" s="25"/>
      <c r="G159" s="25"/>
      <c r="H159" s="25"/>
      <c r="I159" s="25">
        <v>13024</v>
      </c>
      <c r="J159" s="25"/>
      <c r="K159" s="25"/>
      <c r="L159" s="25"/>
    </row>
    <row r="160" spans="1:12">
      <c r="A160" s="58"/>
      <c r="B160" s="101">
        <v>642001</v>
      </c>
      <c r="C160" s="24" t="s">
        <v>161</v>
      </c>
      <c r="D160" s="25"/>
      <c r="E160" s="25"/>
      <c r="F160" s="25"/>
      <c r="G160" s="25"/>
      <c r="H160" s="25"/>
      <c r="I160" s="25">
        <v>20</v>
      </c>
      <c r="J160" s="25">
        <v>20</v>
      </c>
      <c r="K160" s="25">
        <v>20</v>
      </c>
      <c r="L160" s="25">
        <v>20</v>
      </c>
    </row>
    <row r="161" spans="1:12">
      <c r="A161" s="58"/>
      <c r="B161" s="101">
        <v>611</v>
      </c>
      <c r="C161" s="24" t="s">
        <v>162</v>
      </c>
      <c r="D161" s="25"/>
      <c r="E161" s="25"/>
      <c r="F161" s="25"/>
      <c r="G161" s="25">
        <v>7728.7</v>
      </c>
      <c r="H161" s="25"/>
      <c r="I161" s="25"/>
      <c r="J161" s="25"/>
      <c r="K161" s="25"/>
      <c r="L161" s="25"/>
    </row>
    <row r="162" spans="1:12">
      <c r="A162" s="23"/>
      <c r="B162" s="24" t="s">
        <v>163</v>
      </c>
      <c r="C162" s="24" t="s">
        <v>164</v>
      </c>
      <c r="D162" s="26"/>
      <c r="E162" s="26"/>
      <c r="F162" s="26"/>
      <c r="G162" s="26">
        <v>2281.87</v>
      </c>
      <c r="H162" s="26"/>
      <c r="I162" s="25">
        <v>20</v>
      </c>
      <c r="J162" s="26"/>
      <c r="K162" s="26"/>
      <c r="L162" s="26"/>
    </row>
    <row r="163" spans="1:12">
      <c r="A163" s="84"/>
      <c r="B163" s="59">
        <v>633010</v>
      </c>
      <c r="C163" s="61" t="s">
        <v>165</v>
      </c>
      <c r="D163" s="26"/>
      <c r="E163" s="26"/>
      <c r="F163" s="26"/>
      <c r="G163" s="26"/>
      <c r="H163" s="26"/>
      <c r="I163" s="26">
        <v>65.67</v>
      </c>
      <c r="J163" s="26"/>
      <c r="K163" s="26"/>
      <c r="L163" s="26"/>
    </row>
    <row r="164" spans="1:12">
      <c r="A164" s="84"/>
      <c r="B164" s="59">
        <v>633006</v>
      </c>
      <c r="C164" s="61" t="s">
        <v>166</v>
      </c>
      <c r="D164" s="26"/>
      <c r="E164" s="26"/>
      <c r="F164" s="26"/>
      <c r="G164" s="26"/>
      <c r="H164" s="26"/>
      <c r="I164" s="26">
        <v>126.04</v>
      </c>
      <c r="J164" s="26"/>
      <c r="K164" s="26"/>
      <c r="L164" s="26"/>
    </row>
    <row r="165" spans="1:12">
      <c r="A165" s="84"/>
      <c r="B165" s="59">
        <v>633004</v>
      </c>
      <c r="C165" s="61" t="s">
        <v>167</v>
      </c>
      <c r="D165" s="26"/>
      <c r="E165" s="26"/>
      <c r="F165" s="26"/>
      <c r="G165" s="26"/>
      <c r="H165" s="26"/>
      <c r="I165" s="26">
        <v>232.23</v>
      </c>
      <c r="J165" s="26"/>
      <c r="K165" s="26"/>
      <c r="L165" s="26"/>
    </row>
    <row r="166" spans="1:12">
      <c r="A166" s="102" t="s">
        <v>168</v>
      </c>
      <c r="B166" s="89"/>
      <c r="C166" s="103"/>
      <c r="D166" s="57">
        <f t="shared" ref="D166:L166" si="5">SUM(D167:D173)</f>
        <v>12000</v>
      </c>
      <c r="E166" s="21">
        <f t="shared" si="5"/>
        <v>22317.99</v>
      </c>
      <c r="F166" s="57">
        <f t="shared" si="5"/>
        <v>13900</v>
      </c>
      <c r="G166" s="57">
        <f t="shared" si="5"/>
        <v>6325.07</v>
      </c>
      <c r="H166" s="57">
        <f t="shared" si="5"/>
        <v>15120</v>
      </c>
      <c r="I166" s="57">
        <f t="shared" si="5"/>
        <v>19873.14</v>
      </c>
      <c r="J166" s="57">
        <f t="shared" si="5"/>
        <v>17100</v>
      </c>
      <c r="K166" s="57">
        <f t="shared" si="5"/>
        <v>21700</v>
      </c>
      <c r="L166" s="57">
        <f t="shared" si="5"/>
        <v>15100</v>
      </c>
    </row>
    <row r="167" spans="1:12">
      <c r="A167" s="61" t="s">
        <v>169</v>
      </c>
      <c r="B167" s="28">
        <v>632001</v>
      </c>
      <c r="C167" s="61" t="s">
        <v>170</v>
      </c>
      <c r="D167" s="25">
        <v>8700</v>
      </c>
      <c r="E167" s="26">
        <v>9563.6200000000008</v>
      </c>
      <c r="F167" s="25">
        <v>8700</v>
      </c>
      <c r="G167" s="25"/>
      <c r="H167" s="25">
        <v>8920</v>
      </c>
      <c r="I167" s="25">
        <v>9405.24</v>
      </c>
      <c r="J167" s="25">
        <v>8600</v>
      </c>
      <c r="K167" s="25">
        <v>8600</v>
      </c>
      <c r="L167" s="25">
        <v>8600</v>
      </c>
    </row>
    <row r="168" spans="1:12">
      <c r="A168" s="24"/>
      <c r="B168" s="62">
        <v>635006</v>
      </c>
      <c r="C168" s="24" t="s">
        <v>131</v>
      </c>
      <c r="D168" s="25">
        <v>2000</v>
      </c>
      <c r="E168" s="26">
        <v>5998</v>
      </c>
      <c r="F168" s="25">
        <v>5000</v>
      </c>
      <c r="G168" s="25">
        <v>6325.07</v>
      </c>
      <c r="H168" s="25">
        <v>6000</v>
      </c>
      <c r="I168" s="25">
        <v>10467.9</v>
      </c>
      <c r="J168" s="25">
        <v>6000</v>
      </c>
      <c r="K168" s="25">
        <v>6000</v>
      </c>
      <c r="L168" s="25">
        <v>6000</v>
      </c>
    </row>
    <row r="169" spans="1:12">
      <c r="A169" s="24"/>
      <c r="B169" s="28">
        <v>717</v>
      </c>
      <c r="C169" s="24" t="s">
        <v>171</v>
      </c>
      <c r="D169" s="26"/>
      <c r="E169" s="26"/>
      <c r="F169" s="26"/>
      <c r="G169" s="26"/>
      <c r="H169" s="26"/>
      <c r="I169" s="26"/>
      <c r="J169" s="26"/>
      <c r="K169" s="26"/>
      <c r="L169" s="26"/>
    </row>
    <row r="170" spans="1:12">
      <c r="A170" s="24"/>
      <c r="B170" s="28">
        <v>637004</v>
      </c>
      <c r="C170" s="24" t="s">
        <v>72</v>
      </c>
      <c r="D170" s="25">
        <v>800</v>
      </c>
      <c r="E170" s="26">
        <v>160</v>
      </c>
      <c r="F170" s="25">
        <v>200</v>
      </c>
      <c r="G170" s="25"/>
      <c r="H170" s="25">
        <v>200</v>
      </c>
      <c r="I170" s="25"/>
      <c r="J170" s="25">
        <v>500</v>
      </c>
      <c r="K170" s="25">
        <v>500</v>
      </c>
      <c r="L170" s="25">
        <v>500</v>
      </c>
    </row>
    <row r="171" spans="1:12">
      <c r="A171" s="24" t="s">
        <v>12</v>
      </c>
      <c r="B171" s="28">
        <v>717</v>
      </c>
      <c r="C171" s="24" t="s">
        <v>172</v>
      </c>
      <c r="D171" s="26"/>
      <c r="E171" s="26"/>
      <c r="F171" s="26"/>
      <c r="G171" s="26"/>
      <c r="H171" s="26"/>
      <c r="I171" s="26"/>
      <c r="J171" s="26"/>
      <c r="K171" s="26"/>
      <c r="L171" s="26"/>
    </row>
    <row r="172" spans="1:12">
      <c r="A172" s="68"/>
      <c r="B172" s="68">
        <v>717</v>
      </c>
      <c r="C172" s="68" t="s">
        <v>173</v>
      </c>
      <c r="D172" s="70"/>
      <c r="E172" s="70">
        <v>6596.37</v>
      </c>
      <c r="F172" s="70"/>
      <c r="G172" s="70"/>
      <c r="H172" s="49"/>
      <c r="I172" s="49"/>
      <c r="J172" s="104">
        <v>2000</v>
      </c>
      <c r="K172" s="104">
        <v>6600</v>
      </c>
      <c r="L172" s="71">
        <v>0</v>
      </c>
    </row>
    <row r="173" spans="1:12">
      <c r="A173" s="58"/>
      <c r="B173" s="28">
        <v>633006</v>
      </c>
      <c r="C173" s="54" t="s">
        <v>174</v>
      </c>
      <c r="D173" s="25">
        <v>500</v>
      </c>
      <c r="E173" s="26"/>
      <c r="F173" s="25"/>
      <c r="G173" s="25"/>
      <c r="H173" s="49"/>
      <c r="I173" s="49"/>
      <c r="J173" s="49"/>
      <c r="K173" s="49"/>
      <c r="L173" s="49"/>
    </row>
    <row r="174" spans="1:12">
      <c r="A174" s="37" t="s">
        <v>175</v>
      </c>
      <c r="B174" s="89"/>
      <c r="C174" s="31"/>
      <c r="D174" s="39">
        <f>SUM(D175:D180)</f>
        <v>8250</v>
      </c>
      <c r="E174" s="21">
        <f>SUM(E175:E181)</f>
        <v>5412.6</v>
      </c>
      <c r="F174" s="39">
        <f>SUM(F175:F180)</f>
        <v>5600</v>
      </c>
      <c r="G174" s="39">
        <f t="shared" ref="G174:L174" si="6">SUM(G175:G181)</f>
        <v>481.03</v>
      </c>
      <c r="H174" s="39">
        <f t="shared" si="6"/>
        <v>3200</v>
      </c>
      <c r="I174" s="39">
        <f t="shared" si="6"/>
        <v>2591.1200000000003</v>
      </c>
      <c r="J174" s="39">
        <f t="shared" si="6"/>
        <v>2800</v>
      </c>
      <c r="K174" s="39">
        <f t="shared" si="6"/>
        <v>2800</v>
      </c>
      <c r="L174" s="39">
        <f t="shared" si="6"/>
        <v>2800</v>
      </c>
    </row>
    <row r="175" spans="1:12">
      <c r="A175" s="61" t="s">
        <v>176</v>
      </c>
      <c r="B175" s="62">
        <v>632001</v>
      </c>
      <c r="C175" s="61" t="s">
        <v>177</v>
      </c>
      <c r="D175" s="25">
        <v>2750</v>
      </c>
      <c r="E175" s="26">
        <v>2619.71</v>
      </c>
      <c r="F175" s="25">
        <v>2600</v>
      </c>
      <c r="G175" s="25"/>
      <c r="H175" s="25">
        <v>2300</v>
      </c>
      <c r="I175" s="25">
        <v>2316.61</v>
      </c>
      <c r="J175" s="25">
        <v>2100</v>
      </c>
      <c r="K175" s="25">
        <v>2100</v>
      </c>
      <c r="L175" s="25">
        <v>2100</v>
      </c>
    </row>
    <row r="176" spans="1:12">
      <c r="A176" s="24"/>
      <c r="B176" s="28">
        <v>632002</v>
      </c>
      <c r="C176" s="24" t="s">
        <v>178</v>
      </c>
      <c r="D176" s="25">
        <v>100</v>
      </c>
      <c r="E176" s="26">
        <v>105.74</v>
      </c>
      <c r="F176" s="25">
        <v>100</v>
      </c>
      <c r="G176" s="25">
        <v>7.55</v>
      </c>
      <c r="H176" s="25">
        <v>100</v>
      </c>
      <c r="I176" s="25">
        <v>2.5099999999999998</v>
      </c>
      <c r="J176" s="25">
        <v>100</v>
      </c>
      <c r="K176" s="25">
        <v>100</v>
      </c>
      <c r="L176" s="25">
        <v>100</v>
      </c>
    </row>
    <row r="177" spans="1:12">
      <c r="A177" s="24"/>
      <c r="B177" s="28">
        <v>633006</v>
      </c>
      <c r="C177" s="24" t="s">
        <v>179</v>
      </c>
      <c r="D177" s="25">
        <v>200</v>
      </c>
      <c r="E177" s="26">
        <v>39.54</v>
      </c>
      <c r="F177" s="25">
        <v>200</v>
      </c>
      <c r="G177" s="25">
        <v>13.98</v>
      </c>
      <c r="H177" s="25">
        <v>200</v>
      </c>
      <c r="I177" s="25"/>
      <c r="J177" s="25">
        <v>200</v>
      </c>
      <c r="K177" s="25">
        <v>200</v>
      </c>
      <c r="L177" s="25">
        <v>200</v>
      </c>
    </row>
    <row r="178" spans="1:12">
      <c r="A178" s="24"/>
      <c r="B178" s="28">
        <v>635006</v>
      </c>
      <c r="C178" s="24" t="s">
        <v>180</v>
      </c>
      <c r="D178" s="64">
        <v>5000</v>
      </c>
      <c r="E178" s="26">
        <v>2506.5300000000002</v>
      </c>
      <c r="F178" s="64">
        <v>2500</v>
      </c>
      <c r="G178" s="64">
        <v>342.49</v>
      </c>
      <c r="H178" s="64">
        <v>400</v>
      </c>
      <c r="I178" s="64">
        <v>183.86</v>
      </c>
      <c r="J178" s="64">
        <v>200</v>
      </c>
      <c r="K178" s="64">
        <v>200</v>
      </c>
      <c r="L178" s="64">
        <v>200</v>
      </c>
    </row>
    <row r="179" spans="1:12">
      <c r="A179" s="24"/>
      <c r="B179" s="28">
        <v>637004</v>
      </c>
      <c r="C179" s="24" t="s">
        <v>181</v>
      </c>
      <c r="D179" s="25">
        <v>200</v>
      </c>
      <c r="E179" s="26">
        <v>141.08000000000001</v>
      </c>
      <c r="F179" s="25">
        <v>200</v>
      </c>
      <c r="G179" s="25">
        <v>117.01</v>
      </c>
      <c r="H179" s="25">
        <v>200</v>
      </c>
      <c r="I179" s="25">
        <v>88.14</v>
      </c>
      <c r="J179" s="25">
        <v>200</v>
      </c>
      <c r="K179" s="25">
        <v>200</v>
      </c>
      <c r="L179" s="25">
        <v>200</v>
      </c>
    </row>
    <row r="180" spans="1:12">
      <c r="A180" s="23" t="s">
        <v>12</v>
      </c>
      <c r="B180" s="105">
        <v>717</v>
      </c>
      <c r="C180" s="106" t="s">
        <v>182</v>
      </c>
      <c r="D180" s="26"/>
      <c r="E180" s="26"/>
      <c r="F180" s="26"/>
      <c r="G180" s="26"/>
      <c r="H180" s="26"/>
      <c r="I180" s="26"/>
      <c r="J180" s="26"/>
      <c r="K180" s="26"/>
      <c r="L180" s="26"/>
    </row>
    <row r="181" spans="1:12">
      <c r="A181" s="107"/>
      <c r="B181" s="105" t="s">
        <v>12</v>
      </c>
      <c r="C181" s="108"/>
      <c r="D181" s="26"/>
      <c r="E181" s="26"/>
      <c r="F181" s="26"/>
      <c r="G181" s="26"/>
      <c r="H181" s="26"/>
      <c r="I181" s="26"/>
      <c r="J181" s="26"/>
      <c r="K181" s="26"/>
      <c r="L181" s="26"/>
    </row>
    <row r="182" spans="1:12">
      <c r="A182" s="37" t="s">
        <v>183</v>
      </c>
      <c r="B182" s="83"/>
      <c r="C182" s="31"/>
      <c r="D182" s="57">
        <f t="shared" ref="D182:F182" si="7">SUM(D183:D195)</f>
        <v>15550</v>
      </c>
      <c r="E182" s="21">
        <f t="shared" si="7"/>
        <v>20968.830000000002</v>
      </c>
      <c r="F182" s="57">
        <f t="shared" si="7"/>
        <v>35500</v>
      </c>
      <c r="G182" s="57">
        <f t="shared" ref="G182:L182" si="8">SUM(G183:G195)</f>
        <v>25511.919999999998</v>
      </c>
      <c r="H182" s="57">
        <f t="shared" si="8"/>
        <v>36300</v>
      </c>
      <c r="I182" s="57">
        <f t="shared" si="8"/>
        <v>31186.649999999998</v>
      </c>
      <c r="J182" s="57">
        <f t="shared" si="8"/>
        <v>31750</v>
      </c>
      <c r="K182" s="57">
        <f t="shared" si="8"/>
        <v>21750</v>
      </c>
      <c r="L182" s="57">
        <f t="shared" si="8"/>
        <v>21750</v>
      </c>
    </row>
    <row r="183" spans="1:12">
      <c r="A183" s="61" t="s">
        <v>184</v>
      </c>
      <c r="B183" s="62">
        <v>632001</v>
      </c>
      <c r="C183" s="61" t="s">
        <v>185</v>
      </c>
      <c r="D183" s="25">
        <v>4200</v>
      </c>
      <c r="E183" s="26">
        <v>3166.44</v>
      </c>
      <c r="F183" s="25">
        <v>4000</v>
      </c>
      <c r="G183" s="25"/>
      <c r="H183" s="25">
        <v>5000</v>
      </c>
      <c r="I183" s="25">
        <v>5391.66</v>
      </c>
      <c r="J183" s="25">
        <v>5000</v>
      </c>
      <c r="K183" s="25">
        <v>5000</v>
      </c>
      <c r="L183" s="25">
        <v>5000</v>
      </c>
    </row>
    <row r="184" spans="1:12">
      <c r="A184" s="24"/>
      <c r="B184" s="28">
        <v>632002</v>
      </c>
      <c r="C184" s="24" t="s">
        <v>186</v>
      </c>
      <c r="D184" s="25">
        <v>250</v>
      </c>
      <c r="E184" s="26">
        <v>196.37</v>
      </c>
      <c r="F184" s="25">
        <v>250</v>
      </c>
      <c r="G184" s="25">
        <v>145.1</v>
      </c>
      <c r="H184" s="25">
        <v>250</v>
      </c>
      <c r="I184" s="25">
        <v>108.72</v>
      </c>
      <c r="J184" s="25">
        <v>300</v>
      </c>
      <c r="K184" s="25">
        <v>300</v>
      </c>
      <c r="L184" s="25">
        <v>300</v>
      </c>
    </row>
    <row r="185" spans="1:12">
      <c r="A185" s="24"/>
      <c r="B185" s="28">
        <v>632003</v>
      </c>
      <c r="C185" s="24" t="s">
        <v>187</v>
      </c>
      <c r="D185" s="25">
        <v>150</v>
      </c>
      <c r="E185" s="26">
        <v>50.41</v>
      </c>
      <c r="F185" s="25">
        <v>150</v>
      </c>
      <c r="G185" s="25"/>
      <c r="H185" s="25">
        <v>150</v>
      </c>
      <c r="I185" s="25">
        <v>120</v>
      </c>
      <c r="J185" s="25">
        <v>150</v>
      </c>
      <c r="K185" s="25">
        <v>150</v>
      </c>
      <c r="L185" s="25">
        <v>150</v>
      </c>
    </row>
    <row r="186" spans="1:12">
      <c r="A186" s="24"/>
      <c r="B186" s="28">
        <v>633006</v>
      </c>
      <c r="C186" s="24" t="s">
        <v>13</v>
      </c>
      <c r="D186" s="25">
        <v>700</v>
      </c>
      <c r="E186" s="26">
        <v>442.75</v>
      </c>
      <c r="F186" s="25">
        <v>500</v>
      </c>
      <c r="G186" s="25">
        <v>407.19</v>
      </c>
      <c r="H186" s="25">
        <v>500</v>
      </c>
      <c r="I186" s="25">
        <v>29.62</v>
      </c>
      <c r="J186" s="25">
        <v>500</v>
      </c>
      <c r="K186" s="25">
        <v>500</v>
      </c>
      <c r="L186" s="25">
        <v>500</v>
      </c>
    </row>
    <row r="187" spans="1:12">
      <c r="A187" s="24"/>
      <c r="B187" s="28">
        <v>633015</v>
      </c>
      <c r="C187" s="24" t="s">
        <v>188</v>
      </c>
      <c r="D187" s="25">
        <v>200</v>
      </c>
      <c r="E187" s="26">
        <v>284.57</v>
      </c>
      <c r="F187" s="25">
        <v>300</v>
      </c>
      <c r="G187" s="25">
        <v>232.37</v>
      </c>
      <c r="H187" s="25">
        <v>300</v>
      </c>
      <c r="I187" s="25">
        <v>401.89</v>
      </c>
      <c r="J187" s="25">
        <v>500</v>
      </c>
      <c r="K187" s="25">
        <v>500</v>
      </c>
      <c r="L187" s="25">
        <v>500</v>
      </c>
    </row>
    <row r="188" spans="1:12">
      <c r="A188" s="24"/>
      <c r="B188" s="28">
        <v>635006</v>
      </c>
      <c r="C188" s="24" t="s">
        <v>189</v>
      </c>
      <c r="D188" s="25">
        <v>3500</v>
      </c>
      <c r="E188" s="26">
        <v>6703.77</v>
      </c>
      <c r="F188" s="25">
        <v>5000</v>
      </c>
      <c r="G188" s="25">
        <v>4370.9799999999996</v>
      </c>
      <c r="H188" s="25">
        <v>5000</v>
      </c>
      <c r="I188" s="25">
        <v>5756.44</v>
      </c>
      <c r="J188" s="25">
        <v>5800</v>
      </c>
      <c r="K188" s="25">
        <v>5800</v>
      </c>
      <c r="L188" s="25">
        <v>5800</v>
      </c>
    </row>
    <row r="189" spans="1:12">
      <c r="A189" s="24"/>
      <c r="B189" s="28">
        <v>637004</v>
      </c>
      <c r="C189" s="24" t="s">
        <v>190</v>
      </c>
      <c r="D189" s="25">
        <v>2500</v>
      </c>
      <c r="E189" s="26">
        <v>4078.38</v>
      </c>
      <c r="F189" s="25">
        <v>4100</v>
      </c>
      <c r="G189" s="25">
        <v>4135</v>
      </c>
      <c r="H189" s="25">
        <v>4100</v>
      </c>
      <c r="I189" s="25">
        <v>5275.98</v>
      </c>
      <c r="J189" s="25">
        <v>5300</v>
      </c>
      <c r="K189" s="25">
        <v>5300</v>
      </c>
      <c r="L189" s="25">
        <v>5300</v>
      </c>
    </row>
    <row r="190" spans="1:12">
      <c r="A190" s="24" t="s">
        <v>12</v>
      </c>
      <c r="B190" s="28">
        <v>637012</v>
      </c>
      <c r="C190" s="24" t="s">
        <v>191</v>
      </c>
      <c r="D190" s="25">
        <v>2050</v>
      </c>
      <c r="E190" s="26">
        <v>2129.7800000000002</v>
      </c>
      <c r="F190" s="25">
        <v>2200</v>
      </c>
      <c r="G190" s="25">
        <v>2131.2800000000002</v>
      </c>
      <c r="H190" s="25">
        <v>2200</v>
      </c>
      <c r="I190" s="25">
        <v>2129.7800000000002</v>
      </c>
      <c r="J190" s="25">
        <v>2200</v>
      </c>
      <c r="K190" s="25">
        <v>2200</v>
      </c>
      <c r="L190" s="25">
        <v>2200</v>
      </c>
    </row>
    <row r="191" spans="1:12">
      <c r="A191" s="24" t="s">
        <v>12</v>
      </c>
      <c r="B191" s="28">
        <v>642002</v>
      </c>
      <c r="C191" s="24" t="s">
        <v>192</v>
      </c>
      <c r="D191" s="25">
        <v>2000</v>
      </c>
      <c r="E191" s="26">
        <v>2000</v>
      </c>
      <c r="F191" s="25">
        <v>2000</v>
      </c>
      <c r="G191" s="25">
        <v>2000</v>
      </c>
      <c r="H191" s="25">
        <v>2000</v>
      </c>
      <c r="I191" s="25">
        <v>2000</v>
      </c>
      <c r="J191" s="25">
        <v>2000</v>
      </c>
      <c r="K191" s="25">
        <v>2000</v>
      </c>
      <c r="L191" s="25">
        <v>2000</v>
      </c>
    </row>
    <row r="192" spans="1:12">
      <c r="A192" s="24"/>
      <c r="B192" s="28">
        <v>717001</v>
      </c>
      <c r="C192" s="24" t="s">
        <v>193</v>
      </c>
      <c r="D192" s="25"/>
      <c r="E192" s="26"/>
      <c r="F192" s="65">
        <v>5000</v>
      </c>
      <c r="G192" s="25"/>
      <c r="H192" s="49"/>
      <c r="I192" s="49"/>
      <c r="J192" s="49"/>
      <c r="K192" s="49"/>
      <c r="L192" s="49"/>
    </row>
    <row r="193" spans="1:12">
      <c r="A193" s="24" t="s">
        <v>194</v>
      </c>
      <c r="B193" s="28">
        <v>635006</v>
      </c>
      <c r="C193" s="24" t="s">
        <v>195</v>
      </c>
      <c r="D193" s="25"/>
      <c r="E193" s="26"/>
      <c r="F193" s="25"/>
      <c r="G193" s="25"/>
      <c r="H193" s="98">
        <v>6000</v>
      </c>
      <c r="I193" s="109">
        <v>5760</v>
      </c>
      <c r="J193" s="104">
        <v>10000</v>
      </c>
      <c r="K193" s="104">
        <v>0</v>
      </c>
      <c r="L193" s="104">
        <v>0</v>
      </c>
    </row>
    <row r="194" spans="1:12">
      <c r="A194" s="110"/>
      <c r="B194" s="69">
        <v>717004</v>
      </c>
      <c r="C194" s="111" t="s">
        <v>196</v>
      </c>
      <c r="D194" s="112"/>
      <c r="E194" s="113"/>
      <c r="F194" s="112">
        <v>12000</v>
      </c>
      <c r="G194" s="114">
        <v>12090</v>
      </c>
      <c r="H194" s="49"/>
      <c r="I194" s="49"/>
      <c r="J194" s="49"/>
      <c r="K194" s="49"/>
      <c r="L194" s="49"/>
    </row>
    <row r="195" spans="1:12">
      <c r="A195" s="115"/>
      <c r="B195" s="86">
        <v>717001</v>
      </c>
      <c r="C195" s="68" t="s">
        <v>197</v>
      </c>
      <c r="D195" s="70"/>
      <c r="E195" s="70">
        <v>1916.36</v>
      </c>
      <c r="F195" s="70"/>
      <c r="G195" s="70"/>
      <c r="H195" s="98">
        <v>10800</v>
      </c>
      <c r="I195" s="49">
        <v>4212.5600000000004</v>
      </c>
      <c r="J195" s="104"/>
      <c r="K195" s="104"/>
      <c r="L195" s="104"/>
    </row>
    <row r="196" spans="1:12">
      <c r="A196" s="37" t="s">
        <v>198</v>
      </c>
      <c r="B196" s="89"/>
      <c r="C196" s="31"/>
      <c r="D196" s="39">
        <f>SUM(D197:D199)</f>
        <v>300</v>
      </c>
      <c r="E196" s="21">
        <v>88.41</v>
      </c>
      <c r="F196" s="39">
        <f>SUM(F197:F199)</f>
        <v>300</v>
      </c>
      <c r="G196" s="39">
        <f>SUM(G197:G200)</f>
        <v>77.38</v>
      </c>
      <c r="H196" s="39">
        <v>300</v>
      </c>
      <c r="I196" s="39">
        <f>SUM(I197:I200)</f>
        <v>1296.3399999999999</v>
      </c>
      <c r="J196" s="39">
        <v>320</v>
      </c>
      <c r="K196" s="39">
        <v>320</v>
      </c>
      <c r="L196" s="39">
        <v>320</v>
      </c>
    </row>
    <row r="197" spans="1:12">
      <c r="A197" s="61" t="s">
        <v>199</v>
      </c>
      <c r="B197" s="28">
        <v>632001</v>
      </c>
      <c r="C197" s="61" t="s">
        <v>200</v>
      </c>
      <c r="D197" s="64">
        <v>100</v>
      </c>
      <c r="E197" s="26">
        <v>88.41</v>
      </c>
      <c r="F197" s="64">
        <v>100</v>
      </c>
      <c r="G197" s="64">
        <v>77.38</v>
      </c>
      <c r="H197" s="64">
        <v>100</v>
      </c>
      <c r="I197" s="64">
        <v>1296.3399999999999</v>
      </c>
      <c r="J197" s="64">
        <v>120</v>
      </c>
      <c r="K197" s="64">
        <v>120</v>
      </c>
      <c r="L197" s="64">
        <v>120</v>
      </c>
    </row>
    <row r="198" spans="1:12">
      <c r="A198" s="61"/>
      <c r="B198" s="62">
        <v>635006</v>
      </c>
      <c r="C198" s="61" t="s">
        <v>131</v>
      </c>
      <c r="D198" s="64">
        <v>100</v>
      </c>
      <c r="E198" s="26"/>
      <c r="F198" s="64">
        <v>100</v>
      </c>
      <c r="G198" s="64"/>
      <c r="H198" s="64">
        <v>100</v>
      </c>
      <c r="I198" s="64"/>
      <c r="J198" s="64">
        <v>100</v>
      </c>
      <c r="K198" s="64">
        <v>100</v>
      </c>
      <c r="L198" s="64">
        <v>100</v>
      </c>
    </row>
    <row r="199" spans="1:12">
      <c r="A199" s="24"/>
      <c r="B199" s="62">
        <v>633001</v>
      </c>
      <c r="C199" s="24" t="s">
        <v>201</v>
      </c>
      <c r="D199" s="25">
        <v>100</v>
      </c>
      <c r="E199" s="26"/>
      <c r="F199" s="25">
        <v>100</v>
      </c>
      <c r="G199" s="25"/>
      <c r="H199" s="25">
        <v>100</v>
      </c>
      <c r="I199" s="25"/>
      <c r="J199" s="25">
        <v>100</v>
      </c>
      <c r="K199" s="25">
        <v>100</v>
      </c>
      <c r="L199" s="25">
        <v>100</v>
      </c>
    </row>
    <row r="200" spans="1:12">
      <c r="A200" s="58"/>
      <c r="B200" s="28" t="s">
        <v>12</v>
      </c>
      <c r="C200" s="54"/>
      <c r="D200" s="26"/>
      <c r="E200" s="26"/>
      <c r="F200" s="26"/>
      <c r="G200" s="26"/>
      <c r="H200" s="26"/>
      <c r="I200" s="26"/>
      <c r="J200" s="26"/>
      <c r="K200" s="26"/>
      <c r="L200" s="26"/>
    </row>
    <row r="201" spans="1:12">
      <c r="A201" s="174" t="s">
        <v>202</v>
      </c>
      <c r="B201" s="175"/>
      <c r="C201" s="176"/>
      <c r="D201" s="57">
        <f>SUM(D202:D205)</f>
        <v>610</v>
      </c>
      <c r="E201" s="21">
        <v>244.88</v>
      </c>
      <c r="F201" s="57">
        <f>SUM(F202:F205)</f>
        <v>610</v>
      </c>
      <c r="G201" s="57">
        <f>SUM(G202:G205)</f>
        <v>400.95</v>
      </c>
      <c r="H201" s="57">
        <v>410</v>
      </c>
      <c r="I201" s="57">
        <v>0</v>
      </c>
      <c r="J201" s="57">
        <v>510</v>
      </c>
      <c r="K201" s="57">
        <v>510</v>
      </c>
      <c r="L201" s="57">
        <v>510</v>
      </c>
    </row>
    <row r="202" spans="1:12">
      <c r="A202" s="61" t="s">
        <v>203</v>
      </c>
      <c r="B202" s="47">
        <v>633006</v>
      </c>
      <c r="C202" s="61" t="s">
        <v>13</v>
      </c>
      <c r="D202" s="25">
        <v>10</v>
      </c>
      <c r="E202" s="26"/>
      <c r="F202" s="25">
        <v>10</v>
      </c>
      <c r="G202" s="25"/>
      <c r="H202" s="25">
        <v>10</v>
      </c>
      <c r="I202" s="25"/>
      <c r="J202" s="25">
        <v>10</v>
      </c>
      <c r="K202" s="25">
        <v>10</v>
      </c>
      <c r="L202" s="25">
        <v>10</v>
      </c>
    </row>
    <row r="203" spans="1:12">
      <c r="A203" s="24"/>
      <c r="B203" s="62">
        <v>633009</v>
      </c>
      <c r="C203" s="24" t="s">
        <v>204</v>
      </c>
      <c r="D203" s="25">
        <v>100</v>
      </c>
      <c r="E203" s="26"/>
      <c r="F203" s="25">
        <v>100</v>
      </c>
      <c r="G203" s="25"/>
      <c r="H203" s="25"/>
      <c r="I203" s="25"/>
      <c r="J203" s="25">
        <v>100</v>
      </c>
      <c r="K203" s="25">
        <v>100</v>
      </c>
      <c r="L203" s="25">
        <v>100</v>
      </c>
    </row>
    <row r="204" spans="1:12">
      <c r="A204" s="24"/>
      <c r="B204" s="28">
        <v>637027</v>
      </c>
      <c r="C204" s="24" t="s">
        <v>205</v>
      </c>
      <c r="D204" s="25">
        <v>500</v>
      </c>
      <c r="E204" s="26">
        <v>244.88</v>
      </c>
      <c r="F204" s="25">
        <v>500</v>
      </c>
      <c r="G204" s="25">
        <v>400.95</v>
      </c>
      <c r="H204" s="25">
        <v>400</v>
      </c>
      <c r="I204" s="25"/>
      <c r="J204" s="25">
        <v>400</v>
      </c>
      <c r="K204" s="25">
        <v>400</v>
      </c>
      <c r="L204" s="25">
        <v>400</v>
      </c>
    </row>
    <row r="205" spans="1:12">
      <c r="A205" s="58"/>
      <c r="B205" s="54"/>
      <c r="C205" s="54"/>
      <c r="D205" s="26"/>
      <c r="E205" s="26"/>
      <c r="F205" s="26"/>
      <c r="G205" s="26"/>
      <c r="H205" s="26"/>
      <c r="I205" s="26"/>
      <c r="J205" s="26"/>
      <c r="K205" s="26"/>
      <c r="L205" s="26"/>
    </row>
    <row r="206" spans="1:12">
      <c r="A206" s="37" t="s">
        <v>206</v>
      </c>
      <c r="B206" s="89"/>
      <c r="C206" s="31"/>
      <c r="D206" s="57">
        <f t="shared" ref="D206:H206" si="9">SUM(D207:D230)</f>
        <v>140250</v>
      </c>
      <c r="E206" s="34">
        <f t="shared" si="9"/>
        <v>30925.780000000002</v>
      </c>
      <c r="F206" s="57">
        <f t="shared" si="9"/>
        <v>44600</v>
      </c>
      <c r="G206" s="57">
        <f t="shared" si="9"/>
        <v>6761.5999999999985</v>
      </c>
      <c r="H206" s="57">
        <f t="shared" si="9"/>
        <v>19952</v>
      </c>
      <c r="I206" s="57">
        <f>SUM(I207:I230)</f>
        <v>39193.090000000004</v>
      </c>
      <c r="J206" s="57">
        <f>SUM(J207:J229)</f>
        <v>41650</v>
      </c>
      <c r="K206" s="57">
        <f>SUM(K207:K229)</f>
        <v>21650</v>
      </c>
      <c r="L206" s="57">
        <f>SUM(L207:L229)</f>
        <v>21650</v>
      </c>
    </row>
    <row r="207" spans="1:12">
      <c r="A207" s="61" t="s">
        <v>207</v>
      </c>
      <c r="B207" s="62">
        <v>632001</v>
      </c>
      <c r="C207" s="61" t="s">
        <v>208</v>
      </c>
      <c r="D207" s="25">
        <v>8700</v>
      </c>
      <c r="E207" s="26">
        <v>3773.5</v>
      </c>
      <c r="F207" s="25">
        <v>8200</v>
      </c>
      <c r="G207" s="25"/>
      <c r="H207" s="25">
        <v>9042</v>
      </c>
      <c r="I207" s="25">
        <v>8650.26</v>
      </c>
      <c r="J207" s="25">
        <v>8000</v>
      </c>
      <c r="K207" s="25">
        <v>8000</v>
      </c>
      <c r="L207" s="25">
        <v>8000</v>
      </c>
    </row>
    <row r="208" spans="1:12">
      <c r="A208" s="24"/>
      <c r="B208" s="28">
        <v>632002</v>
      </c>
      <c r="C208" s="24" t="s">
        <v>209</v>
      </c>
      <c r="D208" s="25">
        <v>300</v>
      </c>
      <c r="E208" s="26">
        <v>281.57</v>
      </c>
      <c r="F208" s="25">
        <v>300</v>
      </c>
      <c r="G208" s="25">
        <v>221.13</v>
      </c>
      <c r="H208" s="25">
        <v>300</v>
      </c>
      <c r="I208" s="25">
        <v>155.84</v>
      </c>
      <c r="J208" s="25">
        <v>300</v>
      </c>
      <c r="K208" s="25">
        <v>300</v>
      </c>
      <c r="L208" s="25">
        <v>300</v>
      </c>
    </row>
    <row r="209" spans="1:12">
      <c r="A209" s="24"/>
      <c r="B209" s="28">
        <v>633001</v>
      </c>
      <c r="C209" s="24" t="s">
        <v>210</v>
      </c>
      <c r="D209" s="64">
        <v>2500</v>
      </c>
      <c r="E209" s="26">
        <v>465.35</v>
      </c>
      <c r="F209" s="65">
        <v>1500</v>
      </c>
      <c r="G209" s="65">
        <v>425.3</v>
      </c>
      <c r="H209" s="65">
        <v>600</v>
      </c>
      <c r="I209" s="65">
        <v>448.82</v>
      </c>
      <c r="J209" s="65">
        <v>1500</v>
      </c>
      <c r="K209" s="65">
        <v>1500</v>
      </c>
      <c r="L209" s="65">
        <v>1500</v>
      </c>
    </row>
    <row r="210" spans="1:12">
      <c r="A210" s="24"/>
      <c r="B210" s="28">
        <v>633006</v>
      </c>
      <c r="C210" s="24" t="s">
        <v>211</v>
      </c>
      <c r="D210" s="25">
        <v>500</v>
      </c>
      <c r="E210" s="26">
        <v>736.39</v>
      </c>
      <c r="F210" s="25">
        <v>500</v>
      </c>
      <c r="G210" s="25">
        <v>295.51</v>
      </c>
      <c r="H210" s="25">
        <v>500</v>
      </c>
      <c r="I210" s="25">
        <v>2078.87</v>
      </c>
      <c r="J210" s="25">
        <v>1000</v>
      </c>
      <c r="K210" s="25">
        <v>1000</v>
      </c>
      <c r="L210" s="25">
        <v>1000</v>
      </c>
    </row>
    <row r="211" spans="1:12">
      <c r="A211" s="24"/>
      <c r="B211" s="28">
        <v>635006</v>
      </c>
      <c r="C211" s="24" t="s">
        <v>212</v>
      </c>
      <c r="D211" s="64"/>
      <c r="E211" s="26"/>
      <c r="F211" s="64"/>
      <c r="G211" s="64"/>
      <c r="H211" s="64"/>
      <c r="I211" s="64"/>
      <c r="J211" s="64"/>
      <c r="K211" s="64"/>
      <c r="L211" s="64"/>
    </row>
    <row r="212" spans="1:12">
      <c r="A212" s="24"/>
      <c r="B212" s="28">
        <v>635006</v>
      </c>
      <c r="C212" s="24" t="s">
        <v>213</v>
      </c>
      <c r="D212" s="25">
        <v>5000</v>
      </c>
      <c r="E212" s="26">
        <v>4713.38</v>
      </c>
      <c r="F212" s="25">
        <v>5000</v>
      </c>
      <c r="G212" s="25">
        <v>3768.23</v>
      </c>
      <c r="H212" s="25">
        <v>3000</v>
      </c>
      <c r="I212" s="25">
        <v>586.61</v>
      </c>
      <c r="J212" s="25">
        <v>3000</v>
      </c>
      <c r="K212" s="25">
        <v>3000</v>
      </c>
      <c r="L212" s="25">
        <v>3000</v>
      </c>
    </row>
    <row r="213" spans="1:12">
      <c r="A213" s="24"/>
      <c r="B213" s="28">
        <v>637004</v>
      </c>
      <c r="C213" s="24" t="s">
        <v>214</v>
      </c>
      <c r="D213" s="25">
        <v>2000</v>
      </c>
      <c r="E213" s="26">
        <v>2198.1</v>
      </c>
      <c r="F213" s="67">
        <v>3800</v>
      </c>
      <c r="G213" s="67">
        <v>338.15</v>
      </c>
      <c r="H213" s="67">
        <v>400</v>
      </c>
      <c r="I213" s="67">
        <v>323.08</v>
      </c>
      <c r="J213" s="67">
        <v>400</v>
      </c>
      <c r="K213" s="67">
        <v>400</v>
      </c>
      <c r="L213" s="67">
        <v>400</v>
      </c>
    </row>
    <row r="214" spans="1:12">
      <c r="A214" s="24"/>
      <c r="B214" s="28">
        <v>637027</v>
      </c>
      <c r="C214" s="24" t="s">
        <v>215</v>
      </c>
      <c r="D214" s="25">
        <v>150</v>
      </c>
      <c r="E214" s="26">
        <v>147.19999999999999</v>
      </c>
      <c r="F214" s="25">
        <v>150</v>
      </c>
      <c r="G214" s="25">
        <v>152.53</v>
      </c>
      <c r="H214" s="25">
        <v>160</v>
      </c>
      <c r="I214" s="25">
        <v>192.75</v>
      </c>
      <c r="J214" s="25">
        <v>200</v>
      </c>
      <c r="K214" s="25">
        <v>200</v>
      </c>
      <c r="L214" s="25">
        <v>200</v>
      </c>
    </row>
    <row r="215" spans="1:12">
      <c r="A215" s="51"/>
      <c r="B215" s="52">
        <v>637003</v>
      </c>
      <c r="C215" s="53" t="s">
        <v>216</v>
      </c>
      <c r="D215" s="25">
        <v>0</v>
      </c>
      <c r="E215" s="26"/>
      <c r="F215" s="25"/>
      <c r="G215" s="25"/>
      <c r="H215" s="49"/>
      <c r="I215" s="49"/>
      <c r="J215" s="49"/>
      <c r="K215" s="49"/>
      <c r="L215" s="49"/>
    </row>
    <row r="216" spans="1:12">
      <c r="A216" s="51"/>
      <c r="B216" s="52">
        <v>717004</v>
      </c>
      <c r="C216" s="53" t="s">
        <v>217</v>
      </c>
      <c r="D216" s="25"/>
      <c r="E216" s="26"/>
      <c r="F216" s="64"/>
      <c r="G216" s="25"/>
      <c r="H216" s="49"/>
      <c r="I216" s="49"/>
      <c r="J216" s="49"/>
      <c r="K216" s="49"/>
      <c r="L216" s="49"/>
    </row>
    <row r="217" spans="1:12">
      <c r="A217" s="51"/>
      <c r="B217" s="52">
        <v>717</v>
      </c>
      <c r="C217" s="53" t="s">
        <v>218</v>
      </c>
      <c r="D217" s="65">
        <v>15000</v>
      </c>
      <c r="E217" s="64">
        <v>12404.2</v>
      </c>
      <c r="F217" s="65" t="s">
        <v>12</v>
      </c>
      <c r="G217" s="65"/>
      <c r="H217" s="49"/>
      <c r="I217" s="49"/>
      <c r="J217" s="49"/>
      <c r="K217" s="49"/>
      <c r="L217" s="49"/>
    </row>
    <row r="218" spans="1:12">
      <c r="A218" s="68"/>
      <c r="B218" s="69">
        <v>716</v>
      </c>
      <c r="C218" s="68" t="s">
        <v>219</v>
      </c>
      <c r="D218" s="70"/>
      <c r="E218" s="70">
        <v>1600</v>
      </c>
      <c r="F218" s="70">
        <v>19200</v>
      </c>
      <c r="G218" s="70"/>
      <c r="H218" s="49"/>
      <c r="I218" s="49"/>
      <c r="J218" s="104">
        <v>20000</v>
      </c>
      <c r="K218" s="104">
        <v>0</v>
      </c>
      <c r="L218" s="104">
        <v>0</v>
      </c>
    </row>
    <row r="219" spans="1:12">
      <c r="A219" s="68"/>
      <c r="B219" s="69">
        <v>717</v>
      </c>
      <c r="C219" s="68" t="s">
        <v>220</v>
      </c>
      <c r="D219" s="70"/>
      <c r="E219" s="70"/>
      <c r="F219" s="70"/>
      <c r="G219" s="70"/>
      <c r="H219" s="49"/>
      <c r="I219" s="49">
        <v>21776.22</v>
      </c>
      <c r="J219" s="49"/>
      <c r="K219" s="49"/>
      <c r="L219" s="49"/>
    </row>
    <row r="220" spans="1:12">
      <c r="A220" s="68"/>
      <c r="B220" s="69">
        <v>717</v>
      </c>
      <c r="C220" s="68" t="s">
        <v>221</v>
      </c>
      <c r="D220" s="70">
        <v>100000</v>
      </c>
      <c r="E220" s="65" t="s">
        <v>12</v>
      </c>
      <c r="F220" s="70"/>
      <c r="G220" s="70"/>
      <c r="H220" s="49"/>
      <c r="I220" s="49"/>
      <c r="J220" s="49"/>
      <c r="K220" s="49"/>
      <c r="L220" s="49"/>
    </row>
    <row r="221" spans="1:12">
      <c r="A221" s="177" t="s">
        <v>222</v>
      </c>
      <c r="B221" s="177"/>
      <c r="C221" s="177"/>
      <c r="D221" s="26"/>
      <c r="E221" s="26"/>
      <c r="F221" s="26"/>
      <c r="G221" s="26"/>
      <c r="H221" s="49"/>
      <c r="I221" s="49"/>
      <c r="J221" s="49"/>
      <c r="K221" s="49"/>
      <c r="L221" s="49"/>
    </row>
    <row r="222" spans="1:12">
      <c r="A222" s="24" t="s">
        <v>223</v>
      </c>
      <c r="B222" s="28">
        <v>637002</v>
      </c>
      <c r="C222" s="24" t="s">
        <v>224</v>
      </c>
      <c r="D222" s="25">
        <v>2000</v>
      </c>
      <c r="E222" s="26">
        <v>1378.17</v>
      </c>
      <c r="F222" s="25">
        <v>2000</v>
      </c>
      <c r="G222" s="25">
        <v>303.74</v>
      </c>
      <c r="H222" s="25">
        <v>2000</v>
      </c>
      <c r="I222" s="25">
        <v>3368.55</v>
      </c>
      <c r="J222" s="25">
        <v>3300</v>
      </c>
      <c r="K222" s="25">
        <v>3300</v>
      </c>
      <c r="L222" s="25">
        <v>3300</v>
      </c>
    </row>
    <row r="223" spans="1:12">
      <c r="A223" s="24"/>
      <c r="B223" s="28">
        <v>637026</v>
      </c>
      <c r="C223" s="24" t="s">
        <v>225</v>
      </c>
      <c r="D223" s="25">
        <v>750</v>
      </c>
      <c r="E223" s="26">
        <v>406.86</v>
      </c>
      <c r="F223" s="25">
        <v>600</v>
      </c>
      <c r="G223" s="25">
        <v>30.11</v>
      </c>
      <c r="H223" s="25">
        <v>600</v>
      </c>
      <c r="I223" s="25">
        <v>199.4</v>
      </c>
      <c r="J223" s="25">
        <v>600</v>
      </c>
      <c r="K223" s="25">
        <v>600</v>
      </c>
      <c r="L223" s="25">
        <v>600</v>
      </c>
    </row>
    <row r="224" spans="1:12">
      <c r="A224" s="24"/>
      <c r="B224" s="28">
        <v>633016</v>
      </c>
      <c r="C224" s="24" t="s">
        <v>226</v>
      </c>
      <c r="D224" s="25">
        <v>50</v>
      </c>
      <c r="E224" s="26"/>
      <c r="F224" s="25">
        <v>50</v>
      </c>
      <c r="G224" s="25">
        <v>2.99</v>
      </c>
      <c r="H224" s="25">
        <v>50</v>
      </c>
      <c r="I224" s="25">
        <v>9.4499999999999993</v>
      </c>
      <c r="J224" s="25">
        <v>50</v>
      </c>
      <c r="K224" s="25">
        <v>50</v>
      </c>
      <c r="L224" s="25">
        <v>50</v>
      </c>
    </row>
    <row r="225" spans="1:12">
      <c r="A225" s="24"/>
      <c r="B225" s="28">
        <v>633010</v>
      </c>
      <c r="C225" s="24" t="s">
        <v>17</v>
      </c>
      <c r="D225" s="25">
        <v>100</v>
      </c>
      <c r="E225" s="26"/>
      <c r="F225" s="25">
        <v>100</v>
      </c>
      <c r="G225" s="25"/>
      <c r="H225" s="25">
        <v>100</v>
      </c>
      <c r="I225" s="25"/>
      <c r="J225" s="25">
        <v>100</v>
      </c>
      <c r="K225" s="25">
        <v>100</v>
      </c>
      <c r="L225" s="25">
        <v>100</v>
      </c>
    </row>
    <row r="226" spans="1:12">
      <c r="A226" s="24" t="s">
        <v>12</v>
      </c>
      <c r="B226" s="28">
        <v>637012</v>
      </c>
      <c r="C226" s="24" t="s">
        <v>227</v>
      </c>
      <c r="D226" s="25">
        <v>100</v>
      </c>
      <c r="E226" s="26">
        <v>52.68</v>
      </c>
      <c r="F226" s="25">
        <v>100</v>
      </c>
      <c r="G226" s="25">
        <v>52.68</v>
      </c>
      <c r="H226" s="25">
        <v>100</v>
      </c>
      <c r="I226" s="25"/>
      <c r="J226" s="25">
        <v>100</v>
      </c>
      <c r="K226" s="25">
        <v>100</v>
      </c>
      <c r="L226" s="25">
        <v>100</v>
      </c>
    </row>
    <row r="227" spans="1:12">
      <c r="A227" s="24"/>
      <c r="B227" s="28">
        <v>633006</v>
      </c>
      <c r="C227" s="24" t="s">
        <v>24</v>
      </c>
      <c r="D227" s="25">
        <v>100</v>
      </c>
      <c r="E227" s="26"/>
      <c r="F227" s="25">
        <v>100</v>
      </c>
      <c r="G227" s="25">
        <v>88</v>
      </c>
      <c r="H227" s="25">
        <v>100</v>
      </c>
      <c r="I227" s="25">
        <v>81.97</v>
      </c>
      <c r="J227" s="25">
        <v>100</v>
      </c>
      <c r="K227" s="25">
        <v>100</v>
      </c>
      <c r="L227" s="25">
        <v>100</v>
      </c>
    </row>
    <row r="228" spans="1:12">
      <c r="A228" s="24" t="s">
        <v>12</v>
      </c>
      <c r="B228" s="28">
        <v>637002</v>
      </c>
      <c r="C228" s="24" t="s">
        <v>228</v>
      </c>
      <c r="D228" s="64">
        <v>2500</v>
      </c>
      <c r="E228" s="26">
        <v>2768.38</v>
      </c>
      <c r="F228" s="64">
        <v>3000</v>
      </c>
      <c r="G228" s="64">
        <v>1083.23</v>
      </c>
      <c r="H228" s="64">
        <v>3000</v>
      </c>
      <c r="I228" s="64">
        <v>1321.27</v>
      </c>
      <c r="J228" s="64">
        <v>3000</v>
      </c>
      <c r="K228" s="64">
        <v>3000</v>
      </c>
      <c r="L228" s="64">
        <v>3000</v>
      </c>
    </row>
    <row r="229" spans="1:12">
      <c r="A229" s="24"/>
      <c r="B229" s="28">
        <v>642</v>
      </c>
      <c r="C229" s="24" t="s">
        <v>229</v>
      </c>
      <c r="D229" s="26">
        <v>500</v>
      </c>
      <c r="E229" s="26"/>
      <c r="F229" s="26"/>
      <c r="G229" s="26"/>
      <c r="H229" s="26"/>
      <c r="I229" s="26"/>
      <c r="J229" s="26"/>
      <c r="K229" s="26"/>
      <c r="L229" s="26"/>
    </row>
    <row r="230" spans="1:12">
      <c r="A230" s="54"/>
      <c r="B230" s="28"/>
      <c r="C230" s="24"/>
      <c r="D230" s="26"/>
      <c r="E230" s="26"/>
      <c r="F230" s="26"/>
      <c r="G230" s="26"/>
      <c r="H230" s="26"/>
      <c r="I230" s="26"/>
      <c r="J230" s="26"/>
      <c r="K230" s="26"/>
      <c r="L230" s="26"/>
    </row>
    <row r="231" spans="1:12">
      <c r="A231" s="30" t="s">
        <v>230</v>
      </c>
      <c r="B231" s="83"/>
      <c r="C231" s="116"/>
      <c r="D231" s="57">
        <f t="shared" ref="D231:H231" si="10">SUM(D232:D235)</f>
        <v>13100</v>
      </c>
      <c r="E231" s="34">
        <f t="shared" si="10"/>
        <v>14517.65</v>
      </c>
      <c r="F231" s="57">
        <f t="shared" si="10"/>
        <v>16300</v>
      </c>
      <c r="G231" s="57">
        <f t="shared" si="10"/>
        <v>13428.329999999998</v>
      </c>
      <c r="H231" s="34">
        <f t="shared" si="10"/>
        <v>15404</v>
      </c>
      <c r="I231" s="34">
        <f>SUM(I232:I235)</f>
        <v>15740.32</v>
      </c>
      <c r="J231" s="34">
        <v>15800</v>
      </c>
      <c r="K231" s="34">
        <v>15800</v>
      </c>
      <c r="L231" s="34">
        <v>15800</v>
      </c>
    </row>
    <row r="232" spans="1:12">
      <c r="A232" s="61" t="s">
        <v>231</v>
      </c>
      <c r="B232" s="85">
        <v>635006</v>
      </c>
      <c r="C232" s="61" t="s">
        <v>131</v>
      </c>
      <c r="D232" s="35">
        <v>12600</v>
      </c>
      <c r="E232" s="25">
        <v>12501</v>
      </c>
      <c r="F232" s="35">
        <v>13800</v>
      </c>
      <c r="G232" s="35">
        <v>11786.99</v>
      </c>
      <c r="H232" s="35">
        <v>14904</v>
      </c>
      <c r="I232" s="35">
        <v>14175.16</v>
      </c>
      <c r="J232" s="67">
        <v>14800</v>
      </c>
      <c r="K232" s="67">
        <v>14800</v>
      </c>
      <c r="L232" s="67">
        <v>14800</v>
      </c>
    </row>
    <row r="233" spans="1:12">
      <c r="A233" s="106"/>
      <c r="B233" s="62">
        <v>717</v>
      </c>
      <c r="C233" s="106" t="s">
        <v>232</v>
      </c>
      <c r="D233" s="25"/>
      <c r="E233" s="26">
        <v>2016.65</v>
      </c>
      <c r="F233" s="65">
        <v>2000</v>
      </c>
      <c r="G233" s="64">
        <v>1517.54</v>
      </c>
      <c r="H233" s="64"/>
      <c r="I233" s="64">
        <v>640.55999999999995</v>
      </c>
      <c r="J233" s="64" t="s">
        <v>12</v>
      </c>
      <c r="K233" s="64" t="s">
        <v>12</v>
      </c>
      <c r="L233" s="64" t="s">
        <v>12</v>
      </c>
    </row>
    <row r="234" spans="1:12">
      <c r="A234" s="106"/>
      <c r="B234" s="28">
        <v>635006</v>
      </c>
      <c r="C234" s="106" t="s">
        <v>233</v>
      </c>
      <c r="D234" s="64">
        <v>500</v>
      </c>
      <c r="E234" s="26"/>
      <c r="F234" s="64">
        <v>500</v>
      </c>
      <c r="G234" s="64">
        <v>123.8</v>
      </c>
      <c r="H234" s="64">
        <v>500</v>
      </c>
      <c r="I234" s="64">
        <v>924.6</v>
      </c>
      <c r="J234" s="64">
        <v>1000</v>
      </c>
      <c r="K234" s="64">
        <v>1000</v>
      </c>
      <c r="L234" s="64">
        <v>1000</v>
      </c>
    </row>
    <row r="235" spans="1:12">
      <c r="A235" s="54"/>
      <c r="B235" s="117" t="s">
        <v>12</v>
      </c>
      <c r="C235" s="54"/>
      <c r="D235" s="26"/>
      <c r="E235" s="26"/>
      <c r="F235" s="26"/>
      <c r="G235" s="26"/>
      <c r="H235" s="26"/>
      <c r="I235" s="26"/>
      <c r="J235" s="26"/>
      <c r="K235" s="26"/>
      <c r="L235" s="26"/>
    </row>
    <row r="236" spans="1:12">
      <c r="A236" s="37" t="s">
        <v>234</v>
      </c>
      <c r="B236" s="83"/>
      <c r="C236" s="30"/>
      <c r="D236" s="57">
        <f t="shared" ref="D236:H236" si="11">SUM(D237:D246)</f>
        <v>4392</v>
      </c>
      <c r="E236" s="21">
        <f t="shared" si="11"/>
        <v>2280.88</v>
      </c>
      <c r="F236" s="57">
        <f t="shared" si="11"/>
        <v>48498</v>
      </c>
      <c r="G236" s="57">
        <f t="shared" si="11"/>
        <v>49205.62</v>
      </c>
      <c r="H236" s="74">
        <f t="shared" si="11"/>
        <v>8270</v>
      </c>
      <c r="I236" s="74">
        <f>SUM(I237:I246)</f>
        <v>2474.2399999999998</v>
      </c>
      <c r="J236" s="74">
        <f>SUM(J237:J246)</f>
        <v>2500</v>
      </c>
      <c r="K236" s="74">
        <f>SUM(K237:K246)</f>
        <v>2500</v>
      </c>
      <c r="L236" s="74">
        <f>SUM(L237:L246)</f>
        <v>2500</v>
      </c>
    </row>
    <row r="237" spans="1:12">
      <c r="A237" s="61" t="s">
        <v>235</v>
      </c>
      <c r="B237" s="85">
        <v>635006</v>
      </c>
      <c r="C237" s="61" t="s">
        <v>236</v>
      </c>
      <c r="D237" s="25">
        <v>42</v>
      </c>
      <c r="E237" s="26">
        <v>0</v>
      </c>
      <c r="F237" s="25">
        <v>48</v>
      </c>
      <c r="G237" s="25">
        <v>50</v>
      </c>
      <c r="H237" s="25">
        <v>50</v>
      </c>
      <c r="I237" s="25"/>
      <c r="J237" s="25">
        <v>50</v>
      </c>
      <c r="K237" s="25">
        <v>50</v>
      </c>
      <c r="L237" s="25">
        <v>50</v>
      </c>
    </row>
    <row r="238" spans="1:12">
      <c r="A238" s="24" t="s">
        <v>12</v>
      </c>
      <c r="B238" s="62">
        <v>632001</v>
      </c>
      <c r="C238" s="24" t="s">
        <v>237</v>
      </c>
      <c r="D238" s="25">
        <v>200</v>
      </c>
      <c r="E238" s="26">
        <v>160.04</v>
      </c>
      <c r="F238" s="25">
        <v>200</v>
      </c>
      <c r="G238" s="25"/>
      <c r="H238" s="25">
        <v>420</v>
      </c>
      <c r="I238" s="25">
        <v>439.94</v>
      </c>
      <c r="J238" s="25">
        <v>300</v>
      </c>
      <c r="K238" s="25">
        <v>300</v>
      </c>
      <c r="L238" s="25">
        <v>300</v>
      </c>
    </row>
    <row r="239" spans="1:12">
      <c r="A239" s="24"/>
      <c r="B239" s="28">
        <v>632002</v>
      </c>
      <c r="C239" s="24" t="s">
        <v>238</v>
      </c>
      <c r="D239" s="25">
        <v>150</v>
      </c>
      <c r="E239" s="26">
        <v>58.45</v>
      </c>
      <c r="F239" s="25">
        <v>150</v>
      </c>
      <c r="G239" s="25">
        <v>53.76</v>
      </c>
      <c r="H239" s="25">
        <v>100</v>
      </c>
      <c r="I239" s="25">
        <v>84.16</v>
      </c>
      <c r="J239" s="25">
        <v>150</v>
      </c>
      <c r="K239" s="25">
        <v>150</v>
      </c>
      <c r="L239" s="25">
        <v>150</v>
      </c>
    </row>
    <row r="240" spans="1:12">
      <c r="A240" s="24"/>
      <c r="B240" s="28">
        <v>633006</v>
      </c>
      <c r="C240" s="24" t="s">
        <v>13</v>
      </c>
      <c r="D240" s="25">
        <v>500</v>
      </c>
      <c r="E240" s="26">
        <v>31.56</v>
      </c>
      <c r="F240" s="25">
        <v>500</v>
      </c>
      <c r="G240" s="25">
        <v>55.07</v>
      </c>
      <c r="H240" s="25">
        <v>500</v>
      </c>
      <c r="I240" s="25">
        <v>1112.33</v>
      </c>
      <c r="J240" s="25">
        <v>500</v>
      </c>
      <c r="K240" s="25">
        <v>500</v>
      </c>
      <c r="L240" s="25">
        <v>500</v>
      </c>
    </row>
    <row r="241" spans="1:12">
      <c r="A241" s="24"/>
      <c r="B241" s="28">
        <v>635006</v>
      </c>
      <c r="C241" s="24" t="s">
        <v>131</v>
      </c>
      <c r="D241" s="64">
        <v>3000</v>
      </c>
      <c r="E241" s="26">
        <v>1096.57</v>
      </c>
      <c r="F241" s="64">
        <v>1100</v>
      </c>
      <c r="G241" s="64">
        <v>2672.37</v>
      </c>
      <c r="H241" s="64">
        <v>7000</v>
      </c>
      <c r="I241" s="64">
        <v>381.96</v>
      </c>
      <c r="J241" s="64">
        <v>1000</v>
      </c>
      <c r="K241" s="64">
        <v>1000</v>
      </c>
      <c r="L241" s="64">
        <v>1000</v>
      </c>
    </row>
    <row r="242" spans="1:12">
      <c r="A242" s="24"/>
      <c r="B242" s="28">
        <v>637004</v>
      </c>
      <c r="C242" s="24" t="s">
        <v>239</v>
      </c>
      <c r="D242" s="25">
        <v>300</v>
      </c>
      <c r="E242" s="26">
        <v>207.8</v>
      </c>
      <c r="F242" s="25">
        <v>300</v>
      </c>
      <c r="G242" s="25">
        <v>206.8</v>
      </c>
      <c r="H242" s="25">
        <v>200</v>
      </c>
      <c r="I242" s="25">
        <v>455.85</v>
      </c>
      <c r="J242" s="25">
        <v>500</v>
      </c>
      <c r="K242" s="25">
        <v>500</v>
      </c>
      <c r="L242" s="25">
        <v>500</v>
      </c>
    </row>
    <row r="243" spans="1:12">
      <c r="A243" s="24"/>
      <c r="B243" s="28">
        <v>633001</v>
      </c>
      <c r="C243" s="24" t="s">
        <v>240</v>
      </c>
      <c r="D243" s="25">
        <v>200</v>
      </c>
      <c r="E243" s="26"/>
      <c r="F243" s="25">
        <v>200</v>
      </c>
      <c r="G243" s="25">
        <v>39.99</v>
      </c>
      <c r="H243" s="25"/>
      <c r="I243" s="25"/>
      <c r="J243" s="25"/>
      <c r="K243" s="25"/>
      <c r="L243" s="25"/>
    </row>
    <row r="244" spans="1:12">
      <c r="A244" s="68" t="s">
        <v>241</v>
      </c>
      <c r="B244" s="69">
        <v>717</v>
      </c>
      <c r="C244" s="68" t="s">
        <v>242</v>
      </c>
      <c r="D244" s="65"/>
      <c r="E244" s="70"/>
      <c r="F244" s="65">
        <v>17000</v>
      </c>
      <c r="G244" s="65">
        <v>17096.16</v>
      </c>
      <c r="H244" s="49"/>
      <c r="I244" s="49"/>
      <c r="J244" s="49"/>
      <c r="K244" s="49"/>
      <c r="L244" s="49"/>
    </row>
    <row r="245" spans="1:12">
      <c r="A245" s="68"/>
      <c r="B245" s="69">
        <v>717</v>
      </c>
      <c r="C245" s="68" t="s">
        <v>243</v>
      </c>
      <c r="D245" s="70"/>
      <c r="E245" s="70">
        <v>726.46</v>
      </c>
      <c r="F245" s="70"/>
      <c r="G245" s="70"/>
      <c r="H245" s="49"/>
      <c r="I245" s="49"/>
      <c r="J245" s="49"/>
      <c r="K245" s="49"/>
      <c r="L245" s="49"/>
    </row>
    <row r="246" spans="1:12">
      <c r="A246" s="115"/>
      <c r="B246" s="69">
        <v>717</v>
      </c>
      <c r="C246" s="110" t="s">
        <v>244</v>
      </c>
      <c r="D246" s="70"/>
      <c r="E246" s="70"/>
      <c r="F246" s="65">
        <v>29000</v>
      </c>
      <c r="G246" s="70">
        <v>29031.47</v>
      </c>
      <c r="H246" s="49"/>
      <c r="I246" s="49"/>
      <c r="J246" s="49"/>
      <c r="K246" s="49"/>
      <c r="L246" s="49"/>
    </row>
    <row r="247" spans="1:12">
      <c r="A247" s="37" t="s">
        <v>245</v>
      </c>
      <c r="B247" s="89"/>
      <c r="C247" s="31"/>
      <c r="D247" s="39">
        <f>SUM(D248:D272)</f>
        <v>164559</v>
      </c>
      <c r="E247" s="21">
        <f>SUM(E248:E274)</f>
        <v>163056.29</v>
      </c>
      <c r="F247" s="39">
        <f>SUM(F248:F272)</f>
        <v>251098</v>
      </c>
      <c r="G247" s="39">
        <f t="shared" ref="G247:L247" si="12">SUM(G248:G274)</f>
        <v>156231.89000000001</v>
      </c>
      <c r="H247" s="39">
        <f t="shared" si="12"/>
        <v>176064</v>
      </c>
      <c r="I247" s="39">
        <f t="shared" si="12"/>
        <v>169512.69000000003</v>
      </c>
      <c r="J247" s="39">
        <f t="shared" si="12"/>
        <v>407399</v>
      </c>
      <c r="K247" s="39">
        <f t="shared" si="12"/>
        <v>197945</v>
      </c>
      <c r="L247" s="39">
        <f t="shared" si="12"/>
        <v>197945</v>
      </c>
    </row>
    <row r="248" spans="1:12">
      <c r="A248" s="61" t="s">
        <v>246</v>
      </c>
      <c r="B248" s="61">
        <v>611</v>
      </c>
      <c r="C248" s="61" t="s">
        <v>134</v>
      </c>
      <c r="D248" s="25">
        <v>94600</v>
      </c>
      <c r="E248" s="26">
        <v>94427.51</v>
      </c>
      <c r="F248" s="25">
        <v>103650</v>
      </c>
      <c r="G248" s="25">
        <v>82710.75</v>
      </c>
      <c r="H248" s="25">
        <v>105400</v>
      </c>
      <c r="I248" s="25">
        <v>100598.79</v>
      </c>
      <c r="J248" s="25">
        <v>117160</v>
      </c>
      <c r="K248" s="25">
        <v>117160</v>
      </c>
      <c r="L248" s="25">
        <v>117160</v>
      </c>
    </row>
    <row r="249" spans="1:12">
      <c r="A249" s="24"/>
      <c r="B249" s="24">
        <v>620</v>
      </c>
      <c r="C249" s="24" t="s">
        <v>135</v>
      </c>
      <c r="D249" s="25">
        <v>35900</v>
      </c>
      <c r="E249" s="26">
        <v>35844.300000000003</v>
      </c>
      <c r="F249" s="25">
        <v>39335</v>
      </c>
      <c r="G249" s="25">
        <v>36121.57</v>
      </c>
      <c r="H249" s="25">
        <v>40000</v>
      </c>
      <c r="I249" s="25">
        <v>38674.26</v>
      </c>
      <c r="J249" s="25">
        <v>44500</v>
      </c>
      <c r="K249" s="25">
        <v>44500</v>
      </c>
      <c r="L249" s="25">
        <v>44500</v>
      </c>
    </row>
    <row r="250" spans="1:12">
      <c r="A250" s="24"/>
      <c r="B250" s="28">
        <v>631001</v>
      </c>
      <c r="C250" s="24" t="s">
        <v>9</v>
      </c>
      <c r="D250" s="25">
        <v>150</v>
      </c>
      <c r="E250" s="26">
        <v>125.66</v>
      </c>
      <c r="F250" s="25">
        <v>150</v>
      </c>
      <c r="G250" s="25">
        <v>15.6</v>
      </c>
      <c r="H250" s="25">
        <v>150</v>
      </c>
      <c r="I250" s="25">
        <v>93.64</v>
      </c>
      <c r="J250" s="25">
        <v>150</v>
      </c>
      <c r="K250" s="25">
        <v>150</v>
      </c>
      <c r="L250" s="25">
        <v>150</v>
      </c>
    </row>
    <row r="251" spans="1:12">
      <c r="A251" s="24"/>
      <c r="B251" s="28">
        <v>632001</v>
      </c>
      <c r="C251" s="24" t="s">
        <v>10</v>
      </c>
      <c r="D251" s="25">
        <v>8000</v>
      </c>
      <c r="E251" s="26">
        <v>6190.34</v>
      </c>
      <c r="F251" s="25">
        <v>7400</v>
      </c>
      <c r="G251" s="25">
        <v>3051.3</v>
      </c>
      <c r="H251" s="25">
        <v>7210</v>
      </c>
      <c r="I251" s="25">
        <v>7227.03</v>
      </c>
      <c r="J251" s="25">
        <v>7643</v>
      </c>
      <c r="K251" s="25">
        <v>7643</v>
      </c>
      <c r="L251" s="25">
        <v>7643</v>
      </c>
    </row>
    <row r="252" spans="1:12">
      <c r="A252" s="24"/>
      <c r="B252" s="28">
        <v>632002</v>
      </c>
      <c r="C252" s="24" t="s">
        <v>238</v>
      </c>
      <c r="D252" s="25">
        <v>1400</v>
      </c>
      <c r="E252" s="26">
        <v>1286.27</v>
      </c>
      <c r="F252" s="25">
        <v>1300</v>
      </c>
      <c r="G252" s="25">
        <v>954</v>
      </c>
      <c r="H252" s="25">
        <v>1300</v>
      </c>
      <c r="I252" s="25">
        <v>1125.1300000000001</v>
      </c>
      <c r="J252" s="25">
        <v>1500</v>
      </c>
      <c r="K252" s="25">
        <v>1500</v>
      </c>
      <c r="L252" s="25">
        <v>1500</v>
      </c>
    </row>
    <row r="253" spans="1:12">
      <c r="A253" s="24"/>
      <c r="B253" s="28">
        <v>632003</v>
      </c>
      <c r="C253" s="24" t="s">
        <v>11</v>
      </c>
      <c r="D253" s="25">
        <v>150</v>
      </c>
      <c r="E253" s="26">
        <v>144.04</v>
      </c>
      <c r="F253" s="25">
        <v>150</v>
      </c>
      <c r="G253" s="25">
        <v>94.87</v>
      </c>
      <c r="H253" s="25">
        <v>150</v>
      </c>
      <c r="I253" s="25">
        <v>126.75</v>
      </c>
      <c r="J253" s="25">
        <v>150</v>
      </c>
      <c r="K253" s="25">
        <v>150</v>
      </c>
      <c r="L253" s="25">
        <v>150</v>
      </c>
    </row>
    <row r="254" spans="1:12">
      <c r="A254" s="24"/>
      <c r="B254" s="28">
        <v>633010</v>
      </c>
      <c r="C254" s="24" t="s">
        <v>41</v>
      </c>
      <c r="D254" s="25">
        <v>350</v>
      </c>
      <c r="E254" s="26">
        <v>179.95</v>
      </c>
      <c r="F254" s="25">
        <v>0</v>
      </c>
      <c r="G254" s="25"/>
      <c r="H254" s="25">
        <v>400</v>
      </c>
      <c r="I254" s="25">
        <v>302.7</v>
      </c>
      <c r="J254" s="25">
        <v>400</v>
      </c>
      <c r="K254" s="25">
        <v>400</v>
      </c>
      <c r="L254" s="25">
        <v>400</v>
      </c>
    </row>
    <row r="255" spans="1:12">
      <c r="A255" s="24"/>
      <c r="B255" s="28">
        <v>633006</v>
      </c>
      <c r="C255" s="24" t="s">
        <v>13</v>
      </c>
      <c r="D255" s="25">
        <v>1500</v>
      </c>
      <c r="E255" s="26">
        <v>757.66</v>
      </c>
      <c r="F255" s="25">
        <v>1500</v>
      </c>
      <c r="G255" s="25">
        <v>1325.14</v>
      </c>
      <c r="H255" s="25">
        <v>1500</v>
      </c>
      <c r="I255" s="25">
        <v>1532.13</v>
      </c>
      <c r="J255" s="25">
        <v>1500</v>
      </c>
      <c r="K255" s="25">
        <v>1500</v>
      </c>
      <c r="L255" s="25">
        <v>1500</v>
      </c>
    </row>
    <row r="256" spans="1:12">
      <c r="A256" s="24"/>
      <c r="B256" s="28">
        <v>633009</v>
      </c>
      <c r="C256" s="24" t="s">
        <v>247</v>
      </c>
      <c r="D256" s="25">
        <v>1000</v>
      </c>
      <c r="E256" s="26">
        <v>1084.28</v>
      </c>
      <c r="F256" s="25">
        <v>1000</v>
      </c>
      <c r="G256" s="25">
        <v>437.79</v>
      </c>
      <c r="H256" s="25">
        <v>1000</v>
      </c>
      <c r="I256" s="25">
        <v>615.65</v>
      </c>
      <c r="J256" s="25">
        <v>500</v>
      </c>
      <c r="K256" s="25">
        <v>500</v>
      </c>
      <c r="L256" s="25">
        <v>500</v>
      </c>
    </row>
    <row r="257" spans="1:12">
      <c r="A257" s="24"/>
      <c r="B257" s="28">
        <v>635002</v>
      </c>
      <c r="C257" s="24" t="s">
        <v>248</v>
      </c>
      <c r="D257" s="25">
        <v>150</v>
      </c>
      <c r="E257" s="25">
        <v>59</v>
      </c>
      <c r="F257" s="25">
        <v>150</v>
      </c>
      <c r="G257" s="25">
        <v>809.7</v>
      </c>
      <c r="H257" s="25">
        <v>500</v>
      </c>
      <c r="I257" s="25"/>
      <c r="J257" s="25">
        <v>200</v>
      </c>
      <c r="K257" s="25">
        <v>200</v>
      </c>
      <c r="L257" s="25">
        <v>200</v>
      </c>
    </row>
    <row r="258" spans="1:12">
      <c r="A258" s="24"/>
      <c r="B258" s="28">
        <v>635006</v>
      </c>
      <c r="C258" s="24" t="s">
        <v>91</v>
      </c>
      <c r="D258" s="64">
        <v>9500</v>
      </c>
      <c r="E258" s="26">
        <v>9675.23</v>
      </c>
      <c r="F258" s="65">
        <v>8000</v>
      </c>
      <c r="G258" s="65">
        <v>1125.3900000000001</v>
      </c>
      <c r="H258" s="65">
        <v>6000</v>
      </c>
      <c r="I258" s="65">
        <v>4564.5</v>
      </c>
      <c r="J258" s="65">
        <v>2400</v>
      </c>
      <c r="K258" s="65">
        <v>2400</v>
      </c>
      <c r="L258" s="65">
        <v>2400</v>
      </c>
    </row>
    <row r="259" spans="1:12">
      <c r="A259" s="24"/>
      <c r="B259" s="28">
        <v>636002</v>
      </c>
      <c r="C259" s="24" t="s">
        <v>49</v>
      </c>
      <c r="D259" s="64"/>
      <c r="E259" s="26"/>
      <c r="F259" s="65"/>
      <c r="G259" s="65">
        <v>90.6</v>
      </c>
      <c r="H259" s="65">
        <v>100</v>
      </c>
      <c r="I259" s="65"/>
      <c r="J259" s="65">
        <v>100</v>
      </c>
      <c r="K259" s="65">
        <v>100</v>
      </c>
      <c r="L259" s="65">
        <v>100</v>
      </c>
    </row>
    <row r="260" spans="1:12">
      <c r="A260" s="24"/>
      <c r="B260" s="28">
        <v>637004</v>
      </c>
      <c r="C260" s="24" t="s">
        <v>72</v>
      </c>
      <c r="D260" s="25">
        <v>1600</v>
      </c>
      <c r="E260" s="26">
        <v>1529.54</v>
      </c>
      <c r="F260" s="25">
        <v>1600</v>
      </c>
      <c r="G260" s="25">
        <v>1933.47</v>
      </c>
      <c r="H260" s="25">
        <v>2000</v>
      </c>
      <c r="I260" s="25">
        <v>1942.85</v>
      </c>
      <c r="J260" s="25">
        <v>2000</v>
      </c>
      <c r="K260" s="25">
        <v>2000</v>
      </c>
      <c r="L260" s="25">
        <v>2000</v>
      </c>
    </row>
    <row r="261" spans="1:12">
      <c r="A261" s="24"/>
      <c r="B261" s="28">
        <v>637003</v>
      </c>
      <c r="C261" s="24" t="s">
        <v>249</v>
      </c>
      <c r="D261" s="25">
        <v>50</v>
      </c>
      <c r="E261" s="25">
        <v>280</v>
      </c>
      <c r="F261" s="25">
        <v>0</v>
      </c>
      <c r="G261" s="25"/>
      <c r="H261" s="25"/>
      <c r="I261" s="25"/>
      <c r="J261" s="25">
        <v>200</v>
      </c>
      <c r="K261" s="25">
        <v>200</v>
      </c>
      <c r="L261" s="25">
        <v>200</v>
      </c>
    </row>
    <row r="262" spans="1:12">
      <c r="A262" s="24"/>
      <c r="B262" s="28">
        <v>637014</v>
      </c>
      <c r="C262" s="24" t="s">
        <v>250</v>
      </c>
      <c r="D262" s="25">
        <v>2600</v>
      </c>
      <c r="E262" s="26">
        <v>2577.96</v>
      </c>
      <c r="F262" s="25">
        <v>2600</v>
      </c>
      <c r="G262" s="25">
        <v>2226.6</v>
      </c>
      <c r="H262" s="25">
        <v>2300</v>
      </c>
      <c r="I262" s="25">
        <v>2772.12</v>
      </c>
      <c r="J262" s="25">
        <v>2800</v>
      </c>
      <c r="K262" s="25">
        <v>2800</v>
      </c>
      <c r="L262" s="25">
        <v>2800</v>
      </c>
    </row>
    <row r="263" spans="1:12">
      <c r="A263" s="24"/>
      <c r="B263" s="28">
        <v>637015</v>
      </c>
      <c r="C263" s="24" t="s">
        <v>22</v>
      </c>
      <c r="D263" s="25">
        <v>600</v>
      </c>
      <c r="E263" s="25">
        <v>531.79999999999995</v>
      </c>
      <c r="F263" s="25">
        <v>550</v>
      </c>
      <c r="G263" s="25">
        <v>627.89</v>
      </c>
      <c r="H263" s="25">
        <v>630</v>
      </c>
      <c r="I263" s="25">
        <v>627.89</v>
      </c>
      <c r="J263" s="25">
        <v>630</v>
      </c>
      <c r="K263" s="25">
        <v>630</v>
      </c>
      <c r="L263" s="25">
        <v>630</v>
      </c>
    </row>
    <row r="264" spans="1:12">
      <c r="A264" s="24"/>
      <c r="B264" s="28">
        <v>637016</v>
      </c>
      <c r="C264" s="24" t="s">
        <v>16</v>
      </c>
      <c r="D264" s="25">
        <v>1400</v>
      </c>
      <c r="E264" s="26">
        <v>1106.49</v>
      </c>
      <c r="F264" s="25">
        <v>1250</v>
      </c>
      <c r="G264" s="25">
        <v>1093.55</v>
      </c>
      <c r="H264" s="25">
        <v>1200</v>
      </c>
      <c r="I264" s="25">
        <v>1301.67</v>
      </c>
      <c r="J264" s="25">
        <v>1500</v>
      </c>
      <c r="K264" s="25">
        <v>1500</v>
      </c>
      <c r="L264" s="25">
        <v>1500</v>
      </c>
    </row>
    <row r="265" spans="1:12">
      <c r="A265" s="24"/>
      <c r="B265" s="28">
        <v>642011</v>
      </c>
      <c r="C265" s="24" t="s">
        <v>251</v>
      </c>
      <c r="D265" s="25">
        <v>100</v>
      </c>
      <c r="E265" s="25">
        <v>140</v>
      </c>
      <c r="F265" s="25">
        <v>140</v>
      </c>
      <c r="G265" s="25">
        <v>160</v>
      </c>
      <c r="H265" s="25">
        <v>160</v>
      </c>
      <c r="I265" s="25">
        <v>153.34</v>
      </c>
      <c r="J265" s="25">
        <v>160</v>
      </c>
      <c r="K265" s="25">
        <v>160</v>
      </c>
      <c r="L265" s="25">
        <v>160</v>
      </c>
    </row>
    <row r="266" spans="1:12">
      <c r="A266" s="24"/>
      <c r="B266" s="28">
        <v>633001</v>
      </c>
      <c r="C266" s="24" t="s">
        <v>252</v>
      </c>
      <c r="D266" s="64">
        <v>3000</v>
      </c>
      <c r="E266" s="26">
        <v>2978.26</v>
      </c>
      <c r="F266" s="64">
        <v>700</v>
      </c>
      <c r="G266" s="64">
        <v>640</v>
      </c>
      <c r="H266" s="64">
        <v>1000</v>
      </c>
      <c r="I266" s="64">
        <v>919.18</v>
      </c>
      <c r="J266" s="64">
        <v>2800</v>
      </c>
      <c r="K266" s="64">
        <v>2800</v>
      </c>
      <c r="L266" s="64">
        <v>2800</v>
      </c>
    </row>
    <row r="267" spans="1:12">
      <c r="A267" s="24"/>
      <c r="B267" s="28">
        <v>637001</v>
      </c>
      <c r="C267" s="24" t="s">
        <v>15</v>
      </c>
      <c r="D267" s="25">
        <v>150</v>
      </c>
      <c r="E267" s="25">
        <v>116</v>
      </c>
      <c r="F267" s="25">
        <v>150</v>
      </c>
      <c r="G267" s="25">
        <v>35</v>
      </c>
      <c r="H267" s="25">
        <v>150</v>
      </c>
      <c r="I267" s="25">
        <v>160.06</v>
      </c>
      <c r="J267" s="25">
        <v>150</v>
      </c>
      <c r="K267" s="25">
        <v>150</v>
      </c>
      <c r="L267" s="25">
        <v>150</v>
      </c>
    </row>
    <row r="268" spans="1:12">
      <c r="A268" s="24">
        <v>111</v>
      </c>
      <c r="B268" s="101" t="s">
        <v>253</v>
      </c>
      <c r="C268" s="118" t="s">
        <v>254</v>
      </c>
      <c r="D268" s="25">
        <v>2359</v>
      </c>
      <c r="E268" s="25">
        <v>2897</v>
      </c>
      <c r="F268" s="25">
        <v>3973</v>
      </c>
      <c r="G268" s="25">
        <v>4120</v>
      </c>
      <c r="H268" s="25">
        <v>4414</v>
      </c>
      <c r="I268" s="25">
        <v>6775</v>
      </c>
      <c r="J268" s="25">
        <v>11499</v>
      </c>
      <c r="K268" s="25">
        <v>11499</v>
      </c>
      <c r="L268" s="25">
        <v>11499</v>
      </c>
    </row>
    <row r="269" spans="1:12">
      <c r="A269" s="119"/>
      <c r="B269" s="28">
        <v>635006</v>
      </c>
      <c r="C269" s="106" t="s">
        <v>255</v>
      </c>
      <c r="D269" s="25"/>
      <c r="E269" s="25">
        <v>345</v>
      </c>
      <c r="F269" s="25"/>
      <c r="G269" s="25"/>
      <c r="H269" s="25"/>
      <c r="I269" s="25"/>
      <c r="J269" s="25"/>
      <c r="K269" s="25"/>
      <c r="L269" s="25"/>
    </row>
    <row r="270" spans="1:12">
      <c r="A270" s="119"/>
      <c r="B270" s="28">
        <v>637</v>
      </c>
      <c r="C270" s="120" t="s">
        <v>256</v>
      </c>
      <c r="D270" s="25"/>
      <c r="E270" s="26"/>
      <c r="F270" s="25"/>
      <c r="G270" s="25">
        <v>330</v>
      </c>
      <c r="H270" s="25"/>
      <c r="I270" s="25"/>
      <c r="J270" s="25"/>
      <c r="K270" s="25"/>
      <c r="L270" s="25"/>
    </row>
    <row r="271" spans="1:12">
      <c r="A271" s="68"/>
      <c r="B271" s="69">
        <v>716</v>
      </c>
      <c r="C271" s="68" t="s">
        <v>257</v>
      </c>
      <c r="D271" s="70"/>
      <c r="E271" s="65">
        <v>780</v>
      </c>
      <c r="F271" s="70">
        <v>4500</v>
      </c>
      <c r="G271" s="70"/>
      <c r="H271" s="49"/>
      <c r="I271" s="49"/>
      <c r="J271" s="49"/>
      <c r="K271" s="49"/>
      <c r="L271" s="49"/>
    </row>
    <row r="272" spans="1:12">
      <c r="A272" s="68" t="s">
        <v>12</v>
      </c>
      <c r="B272" s="69">
        <v>717</v>
      </c>
      <c r="C272" s="68" t="s">
        <v>258</v>
      </c>
      <c r="D272" s="72" t="s">
        <v>12</v>
      </c>
      <c r="E272" s="70"/>
      <c r="F272" s="72">
        <v>73000</v>
      </c>
      <c r="G272" s="72"/>
      <c r="H272" s="49"/>
      <c r="I272" s="49"/>
      <c r="J272" s="104">
        <v>209454</v>
      </c>
      <c r="K272" s="71">
        <v>0</v>
      </c>
      <c r="L272" s="71">
        <v>0</v>
      </c>
    </row>
    <row r="273" spans="1:12">
      <c r="A273" s="111">
        <v>41</v>
      </c>
      <c r="B273" s="69">
        <v>633006</v>
      </c>
      <c r="C273" s="68" t="s">
        <v>259</v>
      </c>
      <c r="D273" s="72"/>
      <c r="E273" s="70"/>
      <c r="F273" s="72"/>
      <c r="G273" s="72">
        <v>1096.45</v>
      </c>
      <c r="H273" s="109">
        <v>500</v>
      </c>
      <c r="I273" s="109"/>
      <c r="J273" s="109"/>
      <c r="K273" s="109"/>
      <c r="L273" s="109"/>
    </row>
    <row r="274" spans="1:12">
      <c r="A274" s="121" t="s">
        <v>260</v>
      </c>
      <c r="B274" s="28">
        <v>611</v>
      </c>
      <c r="C274" s="122" t="s">
        <v>261</v>
      </c>
      <c r="D274" s="26"/>
      <c r="E274" s="26"/>
      <c r="F274" s="26"/>
      <c r="G274" s="26">
        <v>17232.22</v>
      </c>
      <c r="H274" s="49"/>
      <c r="I274" s="49"/>
      <c r="J274" s="49">
        <v>3</v>
      </c>
      <c r="K274" s="49">
        <v>3</v>
      </c>
      <c r="L274" s="49">
        <v>3</v>
      </c>
    </row>
    <row r="275" spans="1:12">
      <c r="A275" s="30" t="s">
        <v>262</v>
      </c>
      <c r="B275" s="123"/>
      <c r="C275" s="30"/>
      <c r="D275" s="57">
        <f t="shared" ref="D275:F275" si="13">SUM(D276:D302)</f>
        <v>145961</v>
      </c>
      <c r="E275" s="21">
        <f t="shared" si="13"/>
        <v>141608.04</v>
      </c>
      <c r="F275" s="57">
        <f t="shared" si="13"/>
        <v>176349</v>
      </c>
      <c r="G275" s="57">
        <f t="shared" ref="G275:L275" si="14">SUM(G276:G305)</f>
        <v>174986.48000000004</v>
      </c>
      <c r="H275" s="57">
        <f t="shared" si="14"/>
        <v>190703</v>
      </c>
      <c r="I275" s="57">
        <f t="shared" si="14"/>
        <v>199352.45</v>
      </c>
      <c r="J275" s="57">
        <f t="shared" si="14"/>
        <v>221250</v>
      </c>
      <c r="K275" s="57">
        <f t="shared" si="14"/>
        <v>215982</v>
      </c>
      <c r="L275" s="57">
        <f t="shared" si="14"/>
        <v>215982</v>
      </c>
    </row>
    <row r="276" spans="1:12">
      <c r="A276" s="124" t="s">
        <v>263</v>
      </c>
      <c r="B276" s="36">
        <v>611</v>
      </c>
      <c r="C276" s="61" t="s">
        <v>134</v>
      </c>
      <c r="D276" s="25">
        <v>86759</v>
      </c>
      <c r="E276" s="26">
        <v>89692.09</v>
      </c>
      <c r="F276" s="25">
        <v>102645</v>
      </c>
      <c r="G276" s="25">
        <v>107434.72</v>
      </c>
      <c r="H276" s="25">
        <v>109195</v>
      </c>
      <c r="I276" s="25">
        <v>119102.59</v>
      </c>
      <c r="J276" s="25">
        <v>134704</v>
      </c>
      <c r="K276" s="25">
        <v>134704</v>
      </c>
      <c r="L276" s="25">
        <v>134704</v>
      </c>
    </row>
    <row r="277" spans="1:12">
      <c r="A277" s="24" t="s">
        <v>12</v>
      </c>
      <c r="B277" s="125" t="s">
        <v>7</v>
      </c>
      <c r="C277" s="24" t="s">
        <v>135</v>
      </c>
      <c r="D277" s="25">
        <v>32900</v>
      </c>
      <c r="E277" s="26">
        <v>33067.9</v>
      </c>
      <c r="F277" s="25">
        <v>38953</v>
      </c>
      <c r="G277" s="25">
        <v>37678.28</v>
      </c>
      <c r="H277" s="25">
        <v>41440</v>
      </c>
      <c r="I277" s="25">
        <v>44132.41</v>
      </c>
      <c r="J277" s="25">
        <v>51120</v>
      </c>
      <c r="K277" s="25">
        <v>51120</v>
      </c>
      <c r="L277" s="25">
        <v>51120</v>
      </c>
    </row>
    <row r="278" spans="1:12">
      <c r="A278" s="24"/>
      <c r="B278" s="28">
        <v>631001</v>
      </c>
      <c r="C278" s="24" t="s">
        <v>9</v>
      </c>
      <c r="D278" s="25">
        <v>200</v>
      </c>
      <c r="E278" s="26">
        <v>337.92</v>
      </c>
      <c r="F278" s="25">
        <v>350</v>
      </c>
      <c r="G278" s="25">
        <v>107.86</v>
      </c>
      <c r="H278" s="25">
        <v>350</v>
      </c>
      <c r="I278" s="25">
        <v>189.93</v>
      </c>
      <c r="J278" s="25">
        <v>500</v>
      </c>
      <c r="K278" s="25">
        <v>500</v>
      </c>
      <c r="L278" s="25">
        <v>500</v>
      </c>
    </row>
    <row r="279" spans="1:12">
      <c r="A279" s="24"/>
      <c r="B279" s="28">
        <v>632001</v>
      </c>
      <c r="C279" s="24" t="s">
        <v>10</v>
      </c>
      <c r="D279" s="25">
        <v>3900</v>
      </c>
      <c r="E279" s="26">
        <v>2598.16</v>
      </c>
      <c r="F279" s="25">
        <v>3080</v>
      </c>
      <c r="G279" s="25">
        <v>3439.52</v>
      </c>
      <c r="H279" s="25">
        <v>3500</v>
      </c>
      <c r="I279" s="25">
        <v>5089.2299999999996</v>
      </c>
      <c r="J279" s="25">
        <v>5450</v>
      </c>
      <c r="K279" s="25">
        <v>5450</v>
      </c>
      <c r="L279" s="25">
        <v>5450</v>
      </c>
    </row>
    <row r="280" spans="1:12">
      <c r="A280" s="24"/>
      <c r="B280" s="28">
        <v>632002</v>
      </c>
      <c r="C280" s="24" t="s">
        <v>238</v>
      </c>
      <c r="D280" s="25">
        <v>250</v>
      </c>
      <c r="E280" s="26">
        <v>208.94</v>
      </c>
      <c r="F280" s="25">
        <v>250</v>
      </c>
      <c r="G280" s="25">
        <v>203.89</v>
      </c>
      <c r="H280" s="25">
        <v>250</v>
      </c>
      <c r="I280" s="25">
        <v>229.06</v>
      </c>
      <c r="J280" s="25">
        <v>400</v>
      </c>
      <c r="K280" s="25">
        <v>400</v>
      </c>
      <c r="L280" s="25">
        <v>400</v>
      </c>
    </row>
    <row r="281" spans="1:12">
      <c r="A281" s="24"/>
      <c r="B281" s="28">
        <v>632003</v>
      </c>
      <c r="C281" s="24" t="s">
        <v>11</v>
      </c>
      <c r="D281" s="25">
        <v>250</v>
      </c>
      <c r="E281" s="26">
        <v>383.96</v>
      </c>
      <c r="F281" s="25">
        <v>400</v>
      </c>
      <c r="G281" s="25">
        <v>425</v>
      </c>
      <c r="H281" s="25">
        <v>450</v>
      </c>
      <c r="I281" s="25">
        <v>476.53</v>
      </c>
      <c r="J281" s="25">
        <v>660</v>
      </c>
      <c r="K281" s="25">
        <v>660</v>
      </c>
      <c r="L281" s="25">
        <v>660</v>
      </c>
    </row>
    <row r="282" spans="1:12">
      <c r="A282" s="24"/>
      <c r="B282" s="28">
        <v>633006</v>
      </c>
      <c r="C282" s="24" t="s">
        <v>13</v>
      </c>
      <c r="D282" s="25">
        <v>1000</v>
      </c>
      <c r="E282" s="26">
        <v>1504.69</v>
      </c>
      <c r="F282" s="25">
        <v>1683</v>
      </c>
      <c r="G282" s="25">
        <v>1057</v>
      </c>
      <c r="H282" s="25">
        <v>3000</v>
      </c>
      <c r="I282" s="25">
        <v>1554.42</v>
      </c>
      <c r="J282" s="25">
        <v>1200</v>
      </c>
      <c r="K282" s="25">
        <v>1200</v>
      </c>
      <c r="L282" s="25">
        <v>1200</v>
      </c>
    </row>
    <row r="283" spans="1:12">
      <c r="A283" s="24"/>
      <c r="B283" s="28">
        <v>633009</v>
      </c>
      <c r="C283" s="24" t="s">
        <v>247</v>
      </c>
      <c r="D283" s="25">
        <v>1000</v>
      </c>
      <c r="E283" s="26">
        <v>3344.38</v>
      </c>
      <c r="F283" s="25">
        <v>3000</v>
      </c>
      <c r="G283" s="25">
        <v>1082.94</v>
      </c>
      <c r="H283" s="25">
        <v>4000</v>
      </c>
      <c r="I283" s="25">
        <v>2119.21</v>
      </c>
      <c r="J283" s="25">
        <v>1000</v>
      </c>
      <c r="K283" s="25">
        <v>1000</v>
      </c>
      <c r="L283" s="25">
        <v>1000</v>
      </c>
    </row>
    <row r="284" spans="1:12">
      <c r="A284" s="24"/>
      <c r="B284" s="28">
        <v>635002</v>
      </c>
      <c r="C284" s="24" t="s">
        <v>248</v>
      </c>
      <c r="D284" s="25">
        <v>300</v>
      </c>
      <c r="E284" s="25">
        <v>330</v>
      </c>
      <c r="F284" s="25">
        <v>1000</v>
      </c>
      <c r="G284" s="25"/>
      <c r="H284" s="25">
        <v>1000</v>
      </c>
      <c r="I284" s="25">
        <v>107.31</v>
      </c>
      <c r="J284" s="25">
        <v>1000</v>
      </c>
      <c r="K284" s="25">
        <v>1000</v>
      </c>
      <c r="L284" s="25">
        <v>1000</v>
      </c>
    </row>
    <row r="285" spans="1:12">
      <c r="A285" s="24"/>
      <c r="B285" s="28">
        <v>635006</v>
      </c>
      <c r="C285" s="24" t="s">
        <v>91</v>
      </c>
      <c r="D285" s="25">
        <v>6672</v>
      </c>
      <c r="E285" s="26">
        <v>2300.7800000000002</v>
      </c>
      <c r="F285" s="25"/>
      <c r="G285" s="25">
        <v>9491.61</v>
      </c>
      <c r="H285" s="25">
        <v>2465</v>
      </c>
      <c r="I285" s="25">
        <v>10932.26</v>
      </c>
      <c r="J285" s="25">
        <v>4478</v>
      </c>
      <c r="K285" s="25">
        <v>4478</v>
      </c>
      <c r="L285" s="25">
        <v>4478</v>
      </c>
    </row>
    <row r="286" spans="1:12">
      <c r="A286" s="24"/>
      <c r="B286" s="28">
        <v>637004</v>
      </c>
      <c r="C286" s="24" t="s">
        <v>72</v>
      </c>
      <c r="D286" s="25">
        <v>400</v>
      </c>
      <c r="E286" s="26">
        <v>650.71</v>
      </c>
      <c r="F286" s="25">
        <v>1000</v>
      </c>
      <c r="G286" s="25">
        <v>727.66</v>
      </c>
      <c r="H286" s="25">
        <v>7000</v>
      </c>
      <c r="I286" s="25">
        <v>497.64</v>
      </c>
      <c r="J286" s="25">
        <v>500</v>
      </c>
      <c r="K286" s="25">
        <v>500</v>
      </c>
      <c r="L286" s="25">
        <v>500</v>
      </c>
    </row>
    <row r="287" spans="1:12">
      <c r="A287" s="24"/>
      <c r="B287" s="28">
        <v>637004</v>
      </c>
      <c r="C287" s="24" t="s">
        <v>264</v>
      </c>
      <c r="D287" s="25"/>
      <c r="E287" s="26"/>
      <c r="F287" s="25"/>
      <c r="G287" s="25">
        <v>500</v>
      </c>
      <c r="H287" s="25">
        <v>500</v>
      </c>
      <c r="I287" s="25">
        <v>2000</v>
      </c>
      <c r="J287" s="25"/>
      <c r="K287" s="25"/>
      <c r="L287" s="25"/>
    </row>
    <row r="288" spans="1:12">
      <c r="A288" s="24"/>
      <c r="B288" s="28">
        <v>637004</v>
      </c>
      <c r="C288" s="24" t="s">
        <v>265</v>
      </c>
      <c r="D288" s="25"/>
      <c r="E288" s="26">
        <v>0</v>
      </c>
      <c r="F288" s="25">
        <v>3500</v>
      </c>
      <c r="G288" s="25">
        <v>0</v>
      </c>
      <c r="H288" s="25"/>
      <c r="I288" s="25">
        <v>0</v>
      </c>
      <c r="J288" s="25"/>
      <c r="K288" s="25"/>
      <c r="L288" s="25"/>
    </row>
    <row r="289" spans="1:12">
      <c r="A289" s="24"/>
      <c r="B289" s="28">
        <v>637014</v>
      </c>
      <c r="C289" s="24" t="s">
        <v>250</v>
      </c>
      <c r="D289" s="25">
        <v>1100</v>
      </c>
      <c r="E289" s="26">
        <v>1656.14</v>
      </c>
      <c r="F289" s="25">
        <v>1700</v>
      </c>
      <c r="G289" s="25">
        <v>1516.5</v>
      </c>
      <c r="H289" s="25">
        <v>1700</v>
      </c>
      <c r="I289" s="25">
        <v>1570.3</v>
      </c>
      <c r="J289" s="25">
        <v>1700</v>
      </c>
      <c r="K289" s="25">
        <v>1700</v>
      </c>
      <c r="L289" s="25">
        <v>1700</v>
      </c>
    </row>
    <row r="290" spans="1:12">
      <c r="A290" s="24"/>
      <c r="B290" s="28">
        <v>637014</v>
      </c>
      <c r="C290" s="24" t="s">
        <v>22</v>
      </c>
      <c r="D290" s="25">
        <v>660</v>
      </c>
      <c r="E290" s="26">
        <v>751.48</v>
      </c>
      <c r="F290" s="25">
        <v>760</v>
      </c>
      <c r="G290" s="25">
        <v>261.16000000000003</v>
      </c>
      <c r="H290" s="25">
        <v>500</v>
      </c>
      <c r="I290" s="25">
        <v>361.66</v>
      </c>
      <c r="J290" s="25">
        <v>400</v>
      </c>
      <c r="K290" s="25">
        <v>400</v>
      </c>
      <c r="L290" s="25">
        <v>400</v>
      </c>
    </row>
    <row r="291" spans="1:12">
      <c r="A291" s="24"/>
      <c r="B291" s="28">
        <v>637015</v>
      </c>
      <c r="C291" s="24" t="s">
        <v>16</v>
      </c>
      <c r="D291" s="25">
        <v>1300</v>
      </c>
      <c r="E291" s="26">
        <v>1088.6099999999999</v>
      </c>
      <c r="F291" s="25">
        <v>1000</v>
      </c>
      <c r="G291" s="25">
        <v>1173.22</v>
      </c>
      <c r="H291" s="25">
        <v>1600</v>
      </c>
      <c r="I291" s="25">
        <v>1233.78</v>
      </c>
      <c r="J291" s="25">
        <v>2000</v>
      </c>
      <c r="K291" s="25">
        <v>2000</v>
      </c>
      <c r="L291" s="25">
        <v>2000</v>
      </c>
    </row>
    <row r="292" spans="1:12">
      <c r="A292" s="24"/>
      <c r="B292" s="28">
        <v>637016</v>
      </c>
      <c r="C292" s="24" t="s">
        <v>266</v>
      </c>
      <c r="D292" s="25">
        <v>2200</v>
      </c>
      <c r="E292" s="26"/>
      <c r="F292" s="25">
        <v>2500</v>
      </c>
      <c r="G292" s="25">
        <v>1224</v>
      </c>
      <c r="H292" s="25">
        <v>2500</v>
      </c>
      <c r="I292" s="25">
        <v>3883.21</v>
      </c>
      <c r="J292" s="25">
        <v>2000</v>
      </c>
      <c r="K292" s="25">
        <v>2000</v>
      </c>
      <c r="L292" s="25">
        <v>2000</v>
      </c>
    </row>
    <row r="293" spans="1:12">
      <c r="A293" s="24"/>
      <c r="B293" s="28">
        <v>633002</v>
      </c>
      <c r="C293" s="24" t="s">
        <v>267</v>
      </c>
      <c r="D293" s="25">
        <v>70</v>
      </c>
      <c r="E293" s="26">
        <v>62.79</v>
      </c>
      <c r="F293" s="25">
        <v>70</v>
      </c>
      <c r="G293" s="25">
        <v>70.69</v>
      </c>
      <c r="H293" s="25">
        <v>70</v>
      </c>
      <c r="I293" s="25">
        <v>70</v>
      </c>
      <c r="J293" s="25">
        <v>70</v>
      </c>
      <c r="K293" s="25">
        <v>70</v>
      </c>
      <c r="L293" s="25">
        <v>70</v>
      </c>
    </row>
    <row r="294" spans="1:12">
      <c r="A294" s="24"/>
      <c r="B294" s="28">
        <v>633001</v>
      </c>
      <c r="C294" s="24" t="s">
        <v>15</v>
      </c>
      <c r="D294" s="25"/>
      <c r="E294" s="25">
        <v>1020</v>
      </c>
      <c r="F294" s="25">
        <v>1200</v>
      </c>
      <c r="G294" s="25">
        <v>282</v>
      </c>
      <c r="H294" s="25">
        <v>500</v>
      </c>
      <c r="I294" s="25">
        <v>141</v>
      </c>
      <c r="J294" s="25">
        <v>700</v>
      </c>
      <c r="K294" s="25">
        <v>700</v>
      </c>
      <c r="L294" s="25">
        <v>700</v>
      </c>
    </row>
    <row r="295" spans="1:12">
      <c r="A295" s="24"/>
      <c r="B295" s="28">
        <v>637001</v>
      </c>
      <c r="C295" s="24" t="s">
        <v>268</v>
      </c>
      <c r="D295" s="25"/>
      <c r="E295" s="26"/>
      <c r="F295" s="25">
        <v>2000</v>
      </c>
      <c r="G295" s="25">
        <v>2244.0700000000002</v>
      </c>
      <c r="H295" s="25">
        <v>2000</v>
      </c>
      <c r="I295" s="25">
        <v>1302.2</v>
      </c>
      <c r="J295" s="25">
        <v>1000</v>
      </c>
      <c r="K295" s="25">
        <v>1000</v>
      </c>
      <c r="L295" s="25">
        <v>1000</v>
      </c>
    </row>
    <row r="296" spans="1:12">
      <c r="A296" s="24"/>
      <c r="B296" s="28">
        <v>633001</v>
      </c>
      <c r="C296" s="24" t="s">
        <v>269</v>
      </c>
      <c r="D296" s="25"/>
      <c r="E296" s="25">
        <v>294</v>
      </c>
      <c r="F296" s="25"/>
      <c r="G296" s="25"/>
      <c r="H296" s="25"/>
      <c r="I296" s="25"/>
      <c r="J296" s="25"/>
      <c r="K296" s="25"/>
      <c r="L296" s="25"/>
    </row>
    <row r="297" spans="1:12">
      <c r="A297" s="24" t="s">
        <v>270</v>
      </c>
      <c r="B297" s="28">
        <v>633009</v>
      </c>
      <c r="C297" s="24" t="s">
        <v>271</v>
      </c>
      <c r="D297" s="25">
        <v>1000</v>
      </c>
      <c r="E297" s="26"/>
      <c r="F297" s="25">
        <v>1000</v>
      </c>
      <c r="G297" s="25"/>
      <c r="H297" s="25">
        <v>1000</v>
      </c>
      <c r="I297" s="25"/>
      <c r="J297" s="25">
        <v>1000</v>
      </c>
      <c r="K297" s="25">
        <v>1000</v>
      </c>
      <c r="L297" s="25">
        <v>1000</v>
      </c>
    </row>
    <row r="298" spans="1:12">
      <c r="A298" s="24"/>
      <c r="B298" s="28" t="s">
        <v>272</v>
      </c>
      <c r="C298" s="24" t="s">
        <v>42</v>
      </c>
      <c r="D298" s="25"/>
      <c r="E298" s="25">
        <v>174</v>
      </c>
      <c r="F298" s="25"/>
      <c r="G298" s="25"/>
      <c r="H298" s="25"/>
      <c r="I298" s="25"/>
      <c r="J298" s="25">
        <v>2000</v>
      </c>
      <c r="K298" s="25">
        <v>2000</v>
      </c>
      <c r="L298" s="25">
        <v>2000</v>
      </c>
    </row>
    <row r="299" spans="1:12">
      <c r="A299" s="24">
        <v>41</v>
      </c>
      <c r="B299" s="28">
        <v>635006</v>
      </c>
      <c r="C299" s="24" t="s">
        <v>273</v>
      </c>
      <c r="D299" s="64">
        <v>6000</v>
      </c>
      <c r="E299" s="26">
        <v>388.74</v>
      </c>
      <c r="F299" s="64">
        <v>7146</v>
      </c>
      <c r="G299" s="64"/>
      <c r="H299" s="64">
        <v>5600</v>
      </c>
      <c r="I299" s="64">
        <v>154.38</v>
      </c>
      <c r="J299" s="64">
        <v>3600</v>
      </c>
      <c r="K299" s="64">
        <v>3600</v>
      </c>
      <c r="L299" s="64">
        <v>3600</v>
      </c>
    </row>
    <row r="300" spans="1:12">
      <c r="A300" s="24" t="s">
        <v>194</v>
      </c>
      <c r="B300" s="28">
        <v>633009</v>
      </c>
      <c r="C300" s="24" t="s">
        <v>274</v>
      </c>
      <c r="D300" s="26"/>
      <c r="E300" s="26">
        <v>1752.75</v>
      </c>
      <c r="F300" s="26"/>
      <c r="G300" s="26">
        <v>473.91</v>
      </c>
      <c r="H300" s="26"/>
      <c r="I300" s="26"/>
      <c r="J300" s="26"/>
      <c r="K300" s="26"/>
      <c r="L300" s="26"/>
    </row>
    <row r="301" spans="1:12">
      <c r="A301" s="24"/>
      <c r="B301" s="28">
        <v>717002</v>
      </c>
      <c r="C301" s="24" t="s">
        <v>258</v>
      </c>
      <c r="D301" s="26"/>
      <c r="E301" s="26"/>
      <c r="F301" s="26"/>
      <c r="G301" s="26"/>
      <c r="H301" s="26"/>
      <c r="I301" s="26"/>
      <c r="J301" s="26"/>
      <c r="K301" s="26"/>
      <c r="L301" s="26"/>
    </row>
    <row r="302" spans="1:12">
      <c r="A302" s="24" t="s">
        <v>275</v>
      </c>
      <c r="B302" s="28">
        <v>635006</v>
      </c>
      <c r="C302" s="54" t="s">
        <v>276</v>
      </c>
      <c r="D302" s="26"/>
      <c r="E302" s="26"/>
      <c r="F302" s="26">
        <v>3112</v>
      </c>
      <c r="G302" s="26">
        <v>3112.45</v>
      </c>
      <c r="H302" s="26">
        <v>1283</v>
      </c>
      <c r="I302" s="26">
        <v>2083.33</v>
      </c>
      <c r="J302" s="26">
        <v>5268</v>
      </c>
      <c r="K302" s="26">
        <v>0</v>
      </c>
      <c r="L302" s="26">
        <v>0</v>
      </c>
    </row>
    <row r="303" spans="1:12">
      <c r="A303" s="68">
        <v>111</v>
      </c>
      <c r="B303" s="69">
        <v>633006</v>
      </c>
      <c r="C303" s="97" t="s">
        <v>277</v>
      </c>
      <c r="D303" s="70"/>
      <c r="E303" s="44"/>
      <c r="F303" s="70"/>
      <c r="G303" s="70">
        <v>600</v>
      </c>
      <c r="H303" s="49"/>
      <c r="I303" s="49"/>
      <c r="J303" s="26"/>
      <c r="K303" s="26"/>
      <c r="L303" s="26"/>
    </row>
    <row r="304" spans="1:12">
      <c r="A304" s="110"/>
      <c r="B304" s="126">
        <v>633002</v>
      </c>
      <c r="C304" s="68" t="s">
        <v>278</v>
      </c>
      <c r="D304" s="70"/>
      <c r="E304" s="44"/>
      <c r="F304" s="70"/>
      <c r="G304" s="70"/>
      <c r="H304" s="49"/>
      <c r="I304" s="49">
        <v>1000</v>
      </c>
      <c r="J304" s="26">
        <v>500</v>
      </c>
      <c r="K304" s="26">
        <v>500</v>
      </c>
      <c r="L304" s="26">
        <v>500</v>
      </c>
    </row>
    <row r="305" spans="1:12">
      <c r="A305" s="54" t="s">
        <v>12</v>
      </c>
      <c r="B305" s="101">
        <v>633009</v>
      </c>
      <c r="C305" s="54" t="s">
        <v>279</v>
      </c>
      <c r="D305" s="26"/>
      <c r="E305" s="26"/>
      <c r="F305" s="26"/>
      <c r="G305" s="26">
        <v>1880</v>
      </c>
      <c r="H305" s="49">
        <v>800</v>
      </c>
      <c r="I305" s="49">
        <v>1122</v>
      </c>
      <c r="J305" s="49"/>
      <c r="K305" s="49"/>
      <c r="L305" s="49"/>
    </row>
    <row r="306" spans="1:12">
      <c r="A306" s="116" t="s">
        <v>280</v>
      </c>
      <c r="B306" s="83"/>
      <c r="C306" s="116"/>
      <c r="D306" s="57">
        <f>SUM(D307:D310)</f>
        <v>1536</v>
      </c>
      <c r="E306" s="34">
        <f>SUM(E307:E309)</f>
        <v>1549</v>
      </c>
      <c r="F306" s="57">
        <f>SUM(F307:F310)</f>
        <v>1568</v>
      </c>
      <c r="G306" s="57">
        <f>SUM(G307:G309)</f>
        <v>1589.6</v>
      </c>
      <c r="H306" s="57">
        <f>SUM(H307:H309)</f>
        <v>1760</v>
      </c>
      <c r="I306" s="57">
        <f>SUM(I307:I310)</f>
        <v>1850</v>
      </c>
      <c r="J306" s="127">
        <f>SUM(J307:J310)</f>
        <v>1984</v>
      </c>
      <c r="K306" s="127">
        <f>SUM(K307:K310)</f>
        <v>1984</v>
      </c>
      <c r="L306" s="127">
        <f>SUM(L307:L310)</f>
        <v>1984</v>
      </c>
    </row>
    <row r="307" spans="1:12">
      <c r="A307" s="26" t="s">
        <v>281</v>
      </c>
      <c r="B307" s="47">
        <v>633006</v>
      </c>
      <c r="C307" s="24" t="s">
        <v>13</v>
      </c>
      <c r="D307" s="25">
        <v>100</v>
      </c>
      <c r="E307" s="26"/>
      <c r="F307" s="25">
        <v>100</v>
      </c>
      <c r="G307" s="25">
        <v>163.80000000000001</v>
      </c>
      <c r="H307" s="25">
        <v>360</v>
      </c>
      <c r="I307" s="25">
        <v>187.69</v>
      </c>
      <c r="J307" s="49">
        <v>400</v>
      </c>
      <c r="K307" s="49">
        <v>400</v>
      </c>
      <c r="L307" s="49">
        <v>400</v>
      </c>
    </row>
    <row r="308" spans="1:12">
      <c r="A308" s="24" t="s">
        <v>12</v>
      </c>
      <c r="B308" s="28">
        <v>633009</v>
      </c>
      <c r="C308" s="24" t="s">
        <v>247</v>
      </c>
      <c r="D308" s="25">
        <v>236</v>
      </c>
      <c r="E308" s="25">
        <v>549</v>
      </c>
      <c r="F308" s="25">
        <v>468</v>
      </c>
      <c r="G308" s="25">
        <v>425.8</v>
      </c>
      <c r="H308" s="25">
        <v>400</v>
      </c>
      <c r="I308" s="25">
        <v>112.86</v>
      </c>
      <c r="J308" s="128">
        <v>584</v>
      </c>
      <c r="K308" s="128">
        <v>584</v>
      </c>
      <c r="L308" s="128">
        <v>584</v>
      </c>
    </row>
    <row r="309" spans="1:12">
      <c r="A309" s="119"/>
      <c r="B309" s="28">
        <v>637027</v>
      </c>
      <c r="C309" s="24" t="s">
        <v>282</v>
      </c>
      <c r="D309" s="25">
        <v>1200</v>
      </c>
      <c r="E309" s="25">
        <v>1000</v>
      </c>
      <c r="F309" s="25">
        <v>1000</v>
      </c>
      <c r="G309" s="25">
        <v>1000</v>
      </c>
      <c r="H309" s="25">
        <v>1000</v>
      </c>
      <c r="I309" s="25">
        <v>1000</v>
      </c>
      <c r="J309" s="25">
        <v>1000</v>
      </c>
      <c r="K309" s="25">
        <v>1000</v>
      </c>
      <c r="L309" s="25">
        <v>1000</v>
      </c>
    </row>
    <row r="310" spans="1:12">
      <c r="A310" s="129"/>
      <c r="B310" s="28">
        <v>633013</v>
      </c>
      <c r="C310" s="54" t="s">
        <v>283</v>
      </c>
      <c r="D310" s="26"/>
      <c r="E310" s="26"/>
      <c r="F310" s="26"/>
      <c r="G310" s="26"/>
      <c r="H310" s="26"/>
      <c r="I310" s="26">
        <v>549.45000000000005</v>
      </c>
      <c r="J310" s="25"/>
      <c r="K310" s="25"/>
      <c r="L310" s="25"/>
    </row>
    <row r="311" spans="1:12">
      <c r="A311" s="30" t="s">
        <v>284</v>
      </c>
      <c r="B311" s="83"/>
      <c r="C311" s="30"/>
      <c r="D311" s="100">
        <v>10000</v>
      </c>
      <c r="E311" s="34">
        <v>250</v>
      </c>
      <c r="F311" s="100">
        <v>9000</v>
      </c>
      <c r="G311" s="100">
        <v>0</v>
      </c>
      <c r="H311" s="100">
        <v>9000</v>
      </c>
      <c r="I311" s="100">
        <v>0</v>
      </c>
      <c r="J311" s="74">
        <v>4000</v>
      </c>
      <c r="K311" s="74">
        <v>4000</v>
      </c>
      <c r="L311" s="74">
        <v>4000</v>
      </c>
    </row>
    <row r="312" spans="1:12">
      <c r="A312" s="130" t="s">
        <v>285</v>
      </c>
      <c r="B312" s="47">
        <v>642006</v>
      </c>
      <c r="C312" s="24" t="s">
        <v>286</v>
      </c>
      <c r="D312" s="64">
        <v>10000</v>
      </c>
      <c r="E312" s="25">
        <v>250</v>
      </c>
      <c r="F312" s="64">
        <v>9000</v>
      </c>
      <c r="G312" s="64"/>
      <c r="H312" s="64">
        <v>9000</v>
      </c>
      <c r="I312" s="64"/>
      <c r="J312" s="26">
        <v>40004</v>
      </c>
      <c r="K312" s="26">
        <v>40004</v>
      </c>
      <c r="L312" s="26">
        <v>40004</v>
      </c>
    </row>
    <row r="313" spans="1:12">
      <c r="A313" s="129" t="s">
        <v>12</v>
      </c>
      <c r="B313" s="28" t="s">
        <v>12</v>
      </c>
      <c r="C313" s="122"/>
      <c r="D313" s="26"/>
      <c r="E313" s="26"/>
      <c r="F313" s="26"/>
      <c r="G313" s="26"/>
      <c r="H313" s="49"/>
      <c r="I313" s="49"/>
      <c r="J313" s="131"/>
      <c r="K313" s="131"/>
      <c r="L313" s="131"/>
    </row>
    <row r="314" spans="1:12">
      <c r="A314" s="30" t="s">
        <v>287</v>
      </c>
      <c r="B314" s="123"/>
      <c r="C314" s="30"/>
      <c r="D314" s="39">
        <f>SUM(D315:D332)</f>
        <v>81530</v>
      </c>
      <c r="E314" s="34">
        <f>SUM(E315:E332)</f>
        <v>70410.989999999991</v>
      </c>
      <c r="F314" s="39">
        <f>SUM(F315:F332)</f>
        <v>73800</v>
      </c>
      <c r="G314" s="39">
        <f>SUM(G315:G335)</f>
        <v>76101.37</v>
      </c>
      <c r="H314" s="39">
        <f>SUM(H315:H334)</f>
        <v>71250</v>
      </c>
      <c r="I314" s="39">
        <f>SUM(I315:I335)</f>
        <v>92930.44</v>
      </c>
      <c r="J314" s="74">
        <f>SUM(J315:J335)</f>
        <v>86860</v>
      </c>
      <c r="K314" s="74">
        <f>SUM(K315:K335)</f>
        <v>84360</v>
      </c>
      <c r="L314" s="74">
        <f>SUM(L315:L335)</f>
        <v>84360</v>
      </c>
    </row>
    <row r="315" spans="1:12">
      <c r="A315" s="92"/>
      <c r="B315" s="24">
        <v>611</v>
      </c>
      <c r="C315" s="24" t="s">
        <v>134</v>
      </c>
      <c r="D315" s="25">
        <v>28650</v>
      </c>
      <c r="E315" s="26">
        <v>28406.23</v>
      </c>
      <c r="F315" s="25">
        <v>31490</v>
      </c>
      <c r="G315" s="25">
        <v>33676.35</v>
      </c>
      <c r="H315" s="25">
        <v>39700</v>
      </c>
      <c r="I315" s="25">
        <v>38067.53</v>
      </c>
      <c r="J315" s="49">
        <v>42530</v>
      </c>
      <c r="K315" s="49">
        <v>42530</v>
      </c>
      <c r="L315" s="49">
        <v>42530</v>
      </c>
    </row>
    <row r="316" spans="1:12">
      <c r="A316" s="24" t="s">
        <v>12</v>
      </c>
      <c r="B316" s="24">
        <v>620</v>
      </c>
      <c r="C316" s="24" t="s">
        <v>135</v>
      </c>
      <c r="D316" s="25">
        <v>10900</v>
      </c>
      <c r="E316" s="26">
        <v>11696.16</v>
      </c>
      <c r="F316" s="25">
        <v>11950</v>
      </c>
      <c r="G316" s="25">
        <v>12784.53</v>
      </c>
      <c r="H316" s="25">
        <v>15000</v>
      </c>
      <c r="I316" s="25">
        <v>14539.26</v>
      </c>
      <c r="J316" s="65">
        <v>16140</v>
      </c>
      <c r="K316" s="65">
        <v>16140</v>
      </c>
      <c r="L316" s="65">
        <v>16140</v>
      </c>
    </row>
    <row r="317" spans="1:12">
      <c r="A317" s="24"/>
      <c r="B317" s="28">
        <v>631001</v>
      </c>
      <c r="C317" s="24" t="s">
        <v>9</v>
      </c>
      <c r="D317" s="132">
        <v>50</v>
      </c>
      <c r="E317" s="26">
        <v>44.9</v>
      </c>
      <c r="F317" s="132">
        <v>50</v>
      </c>
      <c r="G317" s="132"/>
      <c r="H317" s="132">
        <v>50</v>
      </c>
      <c r="I317" s="132">
        <v>0</v>
      </c>
      <c r="J317" s="25">
        <v>50</v>
      </c>
      <c r="K317" s="25">
        <v>50</v>
      </c>
      <c r="L317" s="25">
        <v>50</v>
      </c>
    </row>
    <row r="318" spans="1:12">
      <c r="A318" s="24"/>
      <c r="B318" s="28">
        <v>632003</v>
      </c>
      <c r="C318" s="24" t="s">
        <v>288</v>
      </c>
      <c r="D318" s="132">
        <v>480</v>
      </c>
      <c r="E318" s="26">
        <v>481.78</v>
      </c>
      <c r="F318" s="132">
        <v>480</v>
      </c>
      <c r="G318" s="132">
        <v>485.02</v>
      </c>
      <c r="H318" s="132">
        <v>490</v>
      </c>
      <c r="I318" s="132">
        <v>473.93</v>
      </c>
      <c r="J318" s="25">
        <v>500</v>
      </c>
      <c r="K318" s="25">
        <v>500</v>
      </c>
      <c r="L318" s="25">
        <v>500</v>
      </c>
    </row>
    <row r="319" spans="1:12">
      <c r="A319" s="24"/>
      <c r="B319" s="28">
        <v>633001</v>
      </c>
      <c r="C319" s="24" t="s">
        <v>289</v>
      </c>
      <c r="D319" s="133">
        <v>1500</v>
      </c>
      <c r="E319" s="26">
        <v>894.45</v>
      </c>
      <c r="F319" s="133">
        <v>800</v>
      </c>
      <c r="G319" s="133">
        <v>1069.99</v>
      </c>
      <c r="H319" s="133">
        <v>1000</v>
      </c>
      <c r="I319" s="133">
        <v>47.45</v>
      </c>
      <c r="J319" s="132">
        <v>700</v>
      </c>
      <c r="K319" s="132">
        <v>700</v>
      </c>
      <c r="L319" s="132">
        <v>700</v>
      </c>
    </row>
    <row r="320" spans="1:12">
      <c r="A320" s="24"/>
      <c r="B320" s="28">
        <v>633002</v>
      </c>
      <c r="C320" s="24" t="s">
        <v>290</v>
      </c>
      <c r="D320" s="132">
        <v>100</v>
      </c>
      <c r="E320" s="25">
        <v>751</v>
      </c>
      <c r="F320" s="132">
        <v>0</v>
      </c>
      <c r="G320" s="132"/>
      <c r="H320" s="132">
        <v>0</v>
      </c>
      <c r="I320" s="132"/>
      <c r="J320" s="132">
        <v>0</v>
      </c>
      <c r="K320" s="132">
        <v>0</v>
      </c>
      <c r="L320" s="132">
        <v>0</v>
      </c>
    </row>
    <row r="321" spans="1:12">
      <c r="A321" s="24"/>
      <c r="B321" s="28">
        <v>633006</v>
      </c>
      <c r="C321" s="24" t="s">
        <v>13</v>
      </c>
      <c r="D321" s="132">
        <v>600</v>
      </c>
      <c r="E321" s="26">
        <v>660.75</v>
      </c>
      <c r="F321" s="132">
        <v>600</v>
      </c>
      <c r="G321" s="132">
        <v>1439.78</v>
      </c>
      <c r="H321" s="132">
        <v>1500</v>
      </c>
      <c r="I321" s="132">
        <v>1728.59</v>
      </c>
      <c r="J321" s="133">
        <v>1500</v>
      </c>
      <c r="K321" s="133">
        <v>1500</v>
      </c>
      <c r="L321" s="133">
        <v>1500</v>
      </c>
    </row>
    <row r="322" spans="1:12">
      <c r="A322" s="24"/>
      <c r="B322" s="28">
        <v>635002</v>
      </c>
      <c r="C322" s="24" t="s">
        <v>291</v>
      </c>
      <c r="D322" s="132">
        <v>100</v>
      </c>
      <c r="E322" s="26">
        <v>703.2</v>
      </c>
      <c r="F322" s="132">
        <v>100</v>
      </c>
      <c r="G322" s="132"/>
      <c r="H322" s="132">
        <v>100</v>
      </c>
      <c r="I322" s="132"/>
      <c r="J322" s="132">
        <v>200</v>
      </c>
      <c r="K322" s="132">
        <v>200</v>
      </c>
      <c r="L322" s="132">
        <v>200</v>
      </c>
    </row>
    <row r="323" spans="1:12">
      <c r="A323" s="24"/>
      <c r="B323" s="28">
        <v>635004</v>
      </c>
      <c r="C323" s="24" t="s">
        <v>292</v>
      </c>
      <c r="D323" s="132">
        <v>200</v>
      </c>
      <c r="E323" s="26"/>
      <c r="F323" s="132">
        <v>300</v>
      </c>
      <c r="G323" s="132">
        <v>1150.8</v>
      </c>
      <c r="H323" s="132">
        <v>300</v>
      </c>
      <c r="I323" s="132">
        <v>148.80000000000001</v>
      </c>
      <c r="J323" s="132">
        <v>200</v>
      </c>
      <c r="K323" s="132">
        <v>200</v>
      </c>
      <c r="L323" s="132">
        <v>200</v>
      </c>
    </row>
    <row r="324" spans="1:12">
      <c r="A324" s="24"/>
      <c r="B324" s="28">
        <v>635006</v>
      </c>
      <c r="C324" s="24" t="s">
        <v>293</v>
      </c>
      <c r="D324" s="133">
        <v>200</v>
      </c>
      <c r="E324" s="26">
        <v>812.86</v>
      </c>
      <c r="F324" s="133">
        <v>1500</v>
      </c>
      <c r="G324" s="133">
        <v>636.91</v>
      </c>
      <c r="H324" s="133">
        <v>100</v>
      </c>
      <c r="I324" s="133"/>
      <c r="J324" s="132">
        <v>200</v>
      </c>
      <c r="K324" s="132">
        <v>200</v>
      </c>
      <c r="L324" s="132">
        <v>200</v>
      </c>
    </row>
    <row r="325" spans="1:12">
      <c r="A325" s="24"/>
      <c r="B325" s="28">
        <v>633010</v>
      </c>
      <c r="C325" s="24" t="s">
        <v>294</v>
      </c>
      <c r="D325" s="132">
        <v>200</v>
      </c>
      <c r="E325" s="26">
        <v>151.37</v>
      </c>
      <c r="F325" s="132">
        <v>200</v>
      </c>
      <c r="G325" s="132">
        <v>198.66</v>
      </c>
      <c r="H325" s="132">
        <v>350</v>
      </c>
      <c r="I325" s="132">
        <v>347.85</v>
      </c>
      <c r="J325" s="132">
        <v>350</v>
      </c>
      <c r="K325" s="132">
        <v>350</v>
      </c>
      <c r="L325" s="132">
        <v>350</v>
      </c>
    </row>
    <row r="326" spans="1:12">
      <c r="A326" s="24"/>
      <c r="B326" s="28">
        <v>637001</v>
      </c>
      <c r="C326" s="24" t="s">
        <v>15</v>
      </c>
      <c r="D326" s="132">
        <v>100</v>
      </c>
      <c r="E326" s="25">
        <v>68</v>
      </c>
      <c r="F326" s="132">
        <v>100</v>
      </c>
      <c r="G326" s="132"/>
      <c r="H326" s="132">
        <v>100</v>
      </c>
      <c r="I326" s="132"/>
      <c r="J326" s="133">
        <v>100</v>
      </c>
      <c r="K326" s="133">
        <v>100</v>
      </c>
      <c r="L326" s="133">
        <v>100</v>
      </c>
    </row>
    <row r="327" spans="1:12">
      <c r="A327" s="24"/>
      <c r="B327" s="28">
        <v>637004</v>
      </c>
      <c r="C327" s="24" t="s">
        <v>72</v>
      </c>
      <c r="D327" s="132">
        <v>300</v>
      </c>
      <c r="E327" s="26">
        <v>164.09</v>
      </c>
      <c r="F327" s="132">
        <v>200</v>
      </c>
      <c r="G327" s="132">
        <v>200.88</v>
      </c>
      <c r="H327" s="132">
        <v>500</v>
      </c>
      <c r="I327" s="132">
        <v>423.3</v>
      </c>
      <c r="J327" s="132">
        <v>500</v>
      </c>
      <c r="K327" s="132">
        <v>500</v>
      </c>
      <c r="L327" s="132">
        <v>500</v>
      </c>
    </row>
    <row r="328" spans="1:12">
      <c r="A328" s="24"/>
      <c r="B328" s="28">
        <v>637014</v>
      </c>
      <c r="C328" s="24" t="s">
        <v>152</v>
      </c>
      <c r="D328" s="132">
        <v>1200</v>
      </c>
      <c r="E328" s="26">
        <v>1467.3</v>
      </c>
      <c r="F328" s="132">
        <v>1500</v>
      </c>
      <c r="G328" s="132">
        <v>1284.18</v>
      </c>
      <c r="H328" s="132">
        <v>1500</v>
      </c>
      <c r="I328" s="132">
        <v>1740.48</v>
      </c>
      <c r="J328" s="132">
        <v>1700</v>
      </c>
      <c r="K328" s="132">
        <v>1700</v>
      </c>
      <c r="L328" s="132">
        <v>1700</v>
      </c>
    </row>
    <row r="329" spans="1:12">
      <c r="A329" s="24"/>
      <c r="B329" s="28">
        <v>637016</v>
      </c>
      <c r="C329" s="24" t="s">
        <v>16</v>
      </c>
      <c r="D329" s="132">
        <v>430</v>
      </c>
      <c r="E329" s="26">
        <v>369.09</v>
      </c>
      <c r="F329" s="132">
        <v>470</v>
      </c>
      <c r="G329" s="132">
        <v>389.75</v>
      </c>
      <c r="H329" s="132">
        <v>500</v>
      </c>
      <c r="I329" s="132">
        <v>498.55</v>
      </c>
      <c r="J329" s="132">
        <v>630</v>
      </c>
      <c r="K329" s="132">
        <v>630</v>
      </c>
      <c r="L329" s="132">
        <v>630</v>
      </c>
    </row>
    <row r="330" spans="1:12">
      <c r="A330" s="24"/>
      <c r="B330" s="28">
        <v>642011</v>
      </c>
      <c r="C330" s="24" t="s">
        <v>295</v>
      </c>
      <c r="D330" s="132">
        <v>60</v>
      </c>
      <c r="E330" s="26">
        <v>60</v>
      </c>
      <c r="F330" s="132">
        <v>60</v>
      </c>
      <c r="G330" s="132"/>
      <c r="H330" s="132">
        <v>60</v>
      </c>
      <c r="I330" s="132">
        <v>60</v>
      </c>
      <c r="J330" s="132">
        <v>60</v>
      </c>
      <c r="K330" s="132">
        <v>60</v>
      </c>
      <c r="L330" s="132">
        <v>60</v>
      </c>
    </row>
    <row r="331" spans="1:12">
      <c r="A331" s="129"/>
      <c r="B331" s="28">
        <v>633011</v>
      </c>
      <c r="C331" s="24" t="s">
        <v>296</v>
      </c>
      <c r="D331" s="25">
        <v>33460</v>
      </c>
      <c r="E331" s="26">
        <v>20783.009999999998</v>
      </c>
      <c r="F331" s="25">
        <v>20000</v>
      </c>
      <c r="G331" s="25">
        <v>11226.88</v>
      </c>
      <c r="H331" s="25">
        <v>10000</v>
      </c>
      <c r="I331" s="25">
        <v>18807.7</v>
      </c>
      <c r="J331" s="132">
        <v>19000</v>
      </c>
      <c r="K331" s="132">
        <v>19000</v>
      </c>
      <c r="L331" s="132">
        <v>19000</v>
      </c>
    </row>
    <row r="332" spans="1:12">
      <c r="A332" s="134" t="s">
        <v>297</v>
      </c>
      <c r="B332" s="111">
        <v>713</v>
      </c>
      <c r="C332" s="70" t="s">
        <v>298</v>
      </c>
      <c r="D332" s="70">
        <v>3000</v>
      </c>
      <c r="E332" s="65">
        <v>2896.8</v>
      </c>
      <c r="F332" s="65">
        <v>4000</v>
      </c>
      <c r="G332" s="70">
        <v>4925.6899999999996</v>
      </c>
      <c r="H332" s="49"/>
      <c r="I332" s="49">
        <v>3650</v>
      </c>
      <c r="J332" s="135">
        <v>2500</v>
      </c>
      <c r="K332" s="136">
        <v>0</v>
      </c>
      <c r="L332" s="136">
        <v>0</v>
      </c>
    </row>
    <row r="333" spans="1:12">
      <c r="A333" s="134"/>
      <c r="B333" s="111">
        <v>633</v>
      </c>
      <c r="C333" s="70" t="s">
        <v>299</v>
      </c>
      <c r="D333" s="70"/>
      <c r="E333" s="65"/>
      <c r="F333" s="65"/>
      <c r="G333" s="70"/>
      <c r="H333" s="49"/>
      <c r="I333" s="49">
        <v>1347</v>
      </c>
      <c r="J333" s="25"/>
      <c r="K333" s="25"/>
      <c r="L333" s="25"/>
    </row>
    <row r="334" spans="1:12">
      <c r="A334" s="134"/>
      <c r="B334" s="111">
        <v>716</v>
      </c>
      <c r="C334" s="137" t="s">
        <v>257</v>
      </c>
      <c r="D334" s="70"/>
      <c r="E334" s="65"/>
      <c r="F334" s="65"/>
      <c r="G334" s="70">
        <v>4632</v>
      </c>
      <c r="H334" s="49"/>
      <c r="I334" s="49">
        <v>11050</v>
      </c>
      <c r="J334" s="49"/>
      <c r="K334" s="49"/>
      <c r="L334" s="49"/>
    </row>
    <row r="335" spans="1:12">
      <c r="A335" s="134">
        <v>111</v>
      </c>
      <c r="B335" s="68" t="s">
        <v>300</v>
      </c>
      <c r="C335" s="70" t="s">
        <v>301</v>
      </c>
      <c r="D335" s="70"/>
      <c r="E335" s="65"/>
      <c r="F335" s="65"/>
      <c r="G335" s="70">
        <v>1999.95</v>
      </c>
      <c r="H335" s="49"/>
      <c r="I335" s="49"/>
      <c r="J335" s="49"/>
      <c r="K335" s="49"/>
      <c r="L335" s="49"/>
    </row>
    <row r="336" spans="1:12">
      <c r="A336" s="30" t="s">
        <v>302</v>
      </c>
      <c r="B336" s="123"/>
      <c r="C336" s="138"/>
      <c r="D336" s="39">
        <f>SUM(D337:D349)</f>
        <v>22870</v>
      </c>
      <c r="E336" s="21">
        <f>SUM(E337:E352)</f>
        <v>23931.98</v>
      </c>
      <c r="F336" s="39">
        <f>SUM(F337:F349)</f>
        <v>30705</v>
      </c>
      <c r="G336" s="39">
        <f>SUM(G337:G349)</f>
        <v>24748.82</v>
      </c>
      <c r="H336" s="39">
        <f>SUM(H337:H348)</f>
        <v>37070</v>
      </c>
      <c r="I336" s="39">
        <f>SUM(I337:I350)</f>
        <v>37845.120000000003</v>
      </c>
      <c r="J336" s="74">
        <f>SUM(J337:J350)</f>
        <v>44850</v>
      </c>
      <c r="K336" s="74">
        <f>SUM(K337:K350)</f>
        <v>44850</v>
      </c>
      <c r="L336" s="74">
        <f>SUM(L337:L350)</f>
        <v>44850</v>
      </c>
    </row>
    <row r="337" spans="1:12">
      <c r="A337" s="92"/>
      <c r="B337" s="61">
        <v>611</v>
      </c>
      <c r="C337" s="61" t="s">
        <v>134</v>
      </c>
      <c r="D337" s="25">
        <v>14000</v>
      </c>
      <c r="E337" s="26">
        <v>13657.56</v>
      </c>
      <c r="F337" s="25">
        <v>18600</v>
      </c>
      <c r="G337" s="25">
        <v>17284.59</v>
      </c>
      <c r="H337" s="25">
        <v>25000</v>
      </c>
      <c r="I337" s="25">
        <v>25430.98</v>
      </c>
      <c r="J337" s="25">
        <v>30500</v>
      </c>
      <c r="K337" s="25">
        <v>30500</v>
      </c>
      <c r="L337" s="25">
        <v>30500</v>
      </c>
    </row>
    <row r="338" spans="1:12">
      <c r="A338" s="24" t="s">
        <v>12</v>
      </c>
      <c r="B338" s="24">
        <v>620</v>
      </c>
      <c r="C338" s="24" t="s">
        <v>135</v>
      </c>
      <c r="D338" s="25">
        <v>5300</v>
      </c>
      <c r="E338" s="26">
        <v>5472.44</v>
      </c>
      <c r="F338" s="25">
        <v>7055</v>
      </c>
      <c r="G338" s="25">
        <v>6393.54</v>
      </c>
      <c r="H338" s="25">
        <v>9500</v>
      </c>
      <c r="I338" s="25">
        <v>10112.379999999999</v>
      </c>
      <c r="J338" s="65">
        <v>11600</v>
      </c>
      <c r="K338" s="65">
        <v>11600</v>
      </c>
      <c r="L338" s="65">
        <v>11600</v>
      </c>
    </row>
    <row r="339" spans="1:12">
      <c r="A339" s="24"/>
      <c r="B339" s="28">
        <v>637004</v>
      </c>
      <c r="C339" s="24" t="s">
        <v>72</v>
      </c>
      <c r="D339" s="132">
        <v>30</v>
      </c>
      <c r="E339" s="26">
        <v>170.63</v>
      </c>
      <c r="F339" s="132">
        <v>200</v>
      </c>
      <c r="G339" s="132">
        <v>33.01</v>
      </c>
      <c r="H339" s="132">
        <v>200</v>
      </c>
      <c r="I339" s="132"/>
      <c r="J339" s="25">
        <v>200</v>
      </c>
      <c r="K339" s="25">
        <v>200</v>
      </c>
      <c r="L339" s="25">
        <v>200</v>
      </c>
    </row>
    <row r="340" spans="1:12">
      <c r="A340" s="24"/>
      <c r="B340" s="28">
        <v>637014</v>
      </c>
      <c r="C340" s="24" t="s">
        <v>152</v>
      </c>
      <c r="D340" s="132">
        <v>380</v>
      </c>
      <c r="E340" s="26">
        <v>333.93</v>
      </c>
      <c r="F340" s="132">
        <v>400</v>
      </c>
      <c r="G340" s="132">
        <v>280.98</v>
      </c>
      <c r="H340" s="132">
        <v>400</v>
      </c>
      <c r="I340" s="132">
        <v>332.35</v>
      </c>
      <c r="J340" s="25">
        <v>500</v>
      </c>
      <c r="K340" s="25">
        <v>500</v>
      </c>
      <c r="L340" s="25">
        <v>500</v>
      </c>
    </row>
    <row r="341" spans="1:12">
      <c r="A341" s="24"/>
      <c r="B341" s="28">
        <v>637016</v>
      </c>
      <c r="C341" s="24" t="s">
        <v>303</v>
      </c>
      <c r="D341" s="132">
        <v>210</v>
      </c>
      <c r="E341" s="26">
        <v>182.97</v>
      </c>
      <c r="F341" s="132">
        <v>210</v>
      </c>
      <c r="G341" s="132">
        <v>337.23</v>
      </c>
      <c r="H341" s="132">
        <v>370</v>
      </c>
      <c r="I341" s="132">
        <v>329.32</v>
      </c>
      <c r="J341" s="132">
        <v>450</v>
      </c>
      <c r="K341" s="132">
        <v>450</v>
      </c>
      <c r="L341" s="132">
        <v>450</v>
      </c>
    </row>
    <row r="342" spans="1:12">
      <c r="A342" s="24"/>
      <c r="B342" s="28">
        <v>633006</v>
      </c>
      <c r="C342" s="24" t="s">
        <v>304</v>
      </c>
      <c r="D342" s="132">
        <v>1000</v>
      </c>
      <c r="E342" s="26">
        <v>580.32000000000005</v>
      </c>
      <c r="F342" s="132">
        <v>1620</v>
      </c>
      <c r="G342" s="132">
        <v>367.83</v>
      </c>
      <c r="H342" s="132">
        <v>300</v>
      </c>
      <c r="I342" s="132">
        <v>538.22</v>
      </c>
      <c r="J342" s="132">
        <v>300</v>
      </c>
      <c r="K342" s="132">
        <v>300</v>
      </c>
      <c r="L342" s="132">
        <v>300</v>
      </c>
    </row>
    <row r="343" spans="1:12">
      <c r="A343" s="24"/>
      <c r="B343" s="28">
        <v>633009</v>
      </c>
      <c r="C343" s="24" t="s">
        <v>305</v>
      </c>
      <c r="D343" s="132">
        <v>950</v>
      </c>
      <c r="E343" s="26">
        <v>431.53</v>
      </c>
      <c r="F343" s="132">
        <v>1620</v>
      </c>
      <c r="G343" s="132"/>
      <c r="H343" s="132">
        <v>300</v>
      </c>
      <c r="I343" s="132">
        <v>118.87</v>
      </c>
      <c r="J343" s="132">
        <v>300</v>
      </c>
      <c r="K343" s="132">
        <v>300</v>
      </c>
      <c r="L343" s="132">
        <v>300</v>
      </c>
    </row>
    <row r="344" spans="1:12">
      <c r="A344" s="24"/>
      <c r="B344" s="28">
        <v>632001</v>
      </c>
      <c r="C344" s="24" t="s">
        <v>10</v>
      </c>
      <c r="D344" s="132"/>
      <c r="E344" s="25">
        <v>371</v>
      </c>
      <c r="F344" s="132"/>
      <c r="G344" s="132"/>
      <c r="H344" s="132"/>
      <c r="I344" s="132"/>
      <c r="J344" s="132"/>
      <c r="K344" s="132"/>
      <c r="L344" s="132"/>
    </row>
    <row r="345" spans="1:12">
      <c r="A345" s="24"/>
      <c r="B345" s="28">
        <v>632002</v>
      </c>
      <c r="C345" s="24" t="s">
        <v>238</v>
      </c>
      <c r="D345" s="132"/>
      <c r="E345" s="26"/>
      <c r="F345" s="132"/>
      <c r="G345" s="132"/>
      <c r="H345" s="132"/>
      <c r="I345" s="132"/>
      <c r="J345" s="132"/>
      <c r="K345" s="132"/>
      <c r="L345" s="132"/>
    </row>
    <row r="346" spans="1:12">
      <c r="A346" s="24"/>
      <c r="B346" s="28">
        <v>631001</v>
      </c>
      <c r="C346" s="24" t="s">
        <v>306</v>
      </c>
      <c r="D346" s="132"/>
      <c r="E346" s="26"/>
      <c r="F346" s="132"/>
      <c r="G346" s="132"/>
      <c r="H346" s="132"/>
      <c r="I346" s="132"/>
      <c r="J346" s="132"/>
      <c r="K346" s="132"/>
      <c r="L346" s="132"/>
    </row>
    <row r="347" spans="1:12">
      <c r="A347" s="24"/>
      <c r="B347" s="101">
        <v>632003</v>
      </c>
      <c r="C347" s="106" t="s">
        <v>136</v>
      </c>
      <c r="D347" s="132"/>
      <c r="E347" s="26"/>
      <c r="F347" s="132"/>
      <c r="G347" s="132">
        <v>51.64</v>
      </c>
      <c r="H347" s="132"/>
      <c r="I347" s="132"/>
      <c r="J347" s="132"/>
      <c r="K347" s="132"/>
      <c r="L347" s="132"/>
    </row>
    <row r="348" spans="1:12">
      <c r="A348" s="119"/>
      <c r="B348" s="101">
        <v>642006</v>
      </c>
      <c r="C348" s="119" t="s">
        <v>307</v>
      </c>
      <c r="D348" s="139">
        <v>1000</v>
      </c>
      <c r="E348" s="26">
        <v>971.6</v>
      </c>
      <c r="F348" s="139">
        <v>1000</v>
      </c>
      <c r="G348" s="139"/>
      <c r="H348" s="139">
        <v>1000</v>
      </c>
      <c r="I348" s="139">
        <v>983</v>
      </c>
      <c r="J348" s="132">
        <v>1000</v>
      </c>
      <c r="K348" s="132">
        <v>1000</v>
      </c>
      <c r="L348" s="132">
        <v>1000</v>
      </c>
    </row>
    <row r="349" spans="1:12">
      <c r="A349" s="24" t="s">
        <v>12</v>
      </c>
      <c r="B349" s="28">
        <v>633001</v>
      </c>
      <c r="C349" s="26" t="s">
        <v>268</v>
      </c>
      <c r="D349" s="132"/>
      <c r="E349" s="25">
        <v>1760</v>
      </c>
      <c r="F349" s="132"/>
      <c r="G349" s="132"/>
      <c r="H349" s="132"/>
      <c r="I349" s="132"/>
      <c r="J349" s="132"/>
      <c r="K349" s="132"/>
      <c r="L349" s="132"/>
    </row>
    <row r="350" spans="1:12">
      <c r="A350" s="24"/>
      <c r="B350" s="28"/>
      <c r="C350" s="26"/>
      <c r="D350" s="132"/>
      <c r="E350" s="25"/>
      <c r="F350" s="132"/>
      <c r="G350" s="132"/>
      <c r="H350" s="132"/>
      <c r="I350" s="132"/>
      <c r="J350" s="139"/>
      <c r="K350" s="139"/>
      <c r="L350" s="139"/>
    </row>
    <row r="351" spans="1:12">
      <c r="A351" s="140">
        <v>20</v>
      </c>
      <c r="B351" s="141">
        <v>632001</v>
      </c>
      <c r="C351" s="142" t="s">
        <v>308</v>
      </c>
      <c r="D351" s="143"/>
      <c r="E351" s="144"/>
      <c r="F351" s="143"/>
      <c r="G351" s="143">
        <v>30539</v>
      </c>
      <c r="H351" s="143"/>
      <c r="I351" s="143">
        <v>0</v>
      </c>
      <c r="J351" s="145"/>
      <c r="K351" s="145"/>
      <c r="L351" s="145"/>
    </row>
    <row r="352" spans="1:12">
      <c r="A352" s="26"/>
      <c r="B352" s="26"/>
      <c r="C352" s="26"/>
      <c r="D352" s="26"/>
      <c r="E352" s="26"/>
      <c r="F352" s="26"/>
      <c r="G352" s="26"/>
      <c r="H352" s="26"/>
      <c r="I352" s="26"/>
      <c r="J352" s="132"/>
      <c r="K352" s="132"/>
      <c r="L352" s="132"/>
    </row>
    <row r="353" spans="1:12">
      <c r="A353" s="116" t="s">
        <v>309</v>
      </c>
      <c r="B353" s="123"/>
      <c r="C353" s="116"/>
      <c r="D353" s="146">
        <f>SUM(D354:D356)</f>
        <v>5000</v>
      </c>
      <c r="E353" s="21">
        <v>7277.42</v>
      </c>
      <c r="F353" s="146">
        <f>SUM(F354:F356)</f>
        <v>7300</v>
      </c>
      <c r="G353" s="146">
        <f>SUM(G354:G356)</f>
        <v>7875.97</v>
      </c>
      <c r="H353" s="146">
        <v>8000</v>
      </c>
      <c r="I353" s="146">
        <v>7780.11</v>
      </c>
      <c r="J353" s="147">
        <v>10000</v>
      </c>
      <c r="K353" s="147">
        <v>10000</v>
      </c>
      <c r="L353" s="147">
        <v>10000</v>
      </c>
    </row>
    <row r="354" spans="1:12">
      <c r="A354" s="92"/>
      <c r="B354" s="85">
        <v>641006</v>
      </c>
      <c r="C354" s="95" t="s">
        <v>310</v>
      </c>
      <c r="D354" s="25">
        <v>5000</v>
      </c>
      <c r="E354" s="26">
        <v>7277.42</v>
      </c>
      <c r="F354" s="25">
        <v>7300</v>
      </c>
      <c r="G354" s="25">
        <v>7875.97</v>
      </c>
      <c r="H354" s="25">
        <v>8000</v>
      </c>
      <c r="I354" s="25">
        <v>7780.11</v>
      </c>
      <c r="J354" s="26">
        <v>10000</v>
      </c>
      <c r="K354" s="26">
        <v>10000</v>
      </c>
      <c r="L354" s="26">
        <v>10000</v>
      </c>
    </row>
    <row r="355" spans="1:12">
      <c r="A355" s="119" t="s">
        <v>12</v>
      </c>
      <c r="B355" s="62">
        <v>641006</v>
      </c>
      <c r="C355" s="24" t="s">
        <v>311</v>
      </c>
      <c r="D355" s="25">
        <v>0</v>
      </c>
      <c r="E355" s="26"/>
      <c r="F355" s="25">
        <v>0</v>
      </c>
      <c r="G355" s="25"/>
      <c r="H355" s="25"/>
      <c r="I355" s="25"/>
      <c r="J355" s="148"/>
      <c r="K355" s="148"/>
      <c r="L355" s="148"/>
    </row>
    <row r="356" spans="1:12">
      <c r="A356" s="129" t="s">
        <v>12</v>
      </c>
      <c r="B356" s="28" t="s">
        <v>12</v>
      </c>
      <c r="C356" s="122"/>
      <c r="D356" s="149"/>
      <c r="E356" s="26"/>
      <c r="F356" s="149"/>
      <c r="G356" s="149"/>
      <c r="H356" s="149"/>
      <c r="I356" s="149"/>
      <c r="J356" s="25"/>
      <c r="K356" s="25"/>
      <c r="L356" s="25"/>
    </row>
    <row r="357" spans="1:12">
      <c r="A357" s="30" t="s">
        <v>312</v>
      </c>
      <c r="B357" s="123"/>
      <c r="C357" s="30"/>
      <c r="D357" s="57">
        <v>1000</v>
      </c>
      <c r="E357" s="34">
        <v>1600</v>
      </c>
      <c r="F357" s="57">
        <v>3000</v>
      </c>
      <c r="G357" s="57">
        <v>1700</v>
      </c>
      <c r="H357" s="57">
        <v>2000</v>
      </c>
      <c r="I357" s="57">
        <v>1620.58</v>
      </c>
      <c r="J357" s="74">
        <v>7000</v>
      </c>
      <c r="K357" s="74">
        <v>7000</v>
      </c>
      <c r="L357" s="74">
        <v>7000</v>
      </c>
    </row>
    <row r="358" spans="1:12">
      <c r="A358" s="92"/>
      <c r="B358" s="85">
        <v>642012</v>
      </c>
      <c r="C358" s="61" t="s">
        <v>313</v>
      </c>
      <c r="D358" s="25">
        <v>1000</v>
      </c>
      <c r="E358" s="25">
        <v>1600</v>
      </c>
      <c r="F358" s="25">
        <v>3000</v>
      </c>
      <c r="G358" s="25">
        <v>1700</v>
      </c>
      <c r="H358" s="25">
        <v>2000</v>
      </c>
      <c r="I358" s="25">
        <v>1620.58</v>
      </c>
      <c r="J358" s="150">
        <v>2000</v>
      </c>
      <c r="K358" s="150">
        <v>2000</v>
      </c>
      <c r="L358" s="150">
        <v>2000</v>
      </c>
    </row>
    <row r="359" spans="1:12">
      <c r="A359" s="122"/>
      <c r="B359" s="105" t="s">
        <v>12</v>
      </c>
      <c r="C359" s="122" t="s">
        <v>314</v>
      </c>
      <c r="D359" s="149"/>
      <c r="E359" s="26"/>
      <c r="F359" s="149"/>
      <c r="G359" s="149"/>
      <c r="H359" s="149"/>
      <c r="I359" s="149"/>
      <c r="J359" s="72">
        <v>5000</v>
      </c>
      <c r="K359" s="72">
        <v>5000</v>
      </c>
      <c r="L359" s="72">
        <v>5000</v>
      </c>
    </row>
    <row r="360" spans="1:12">
      <c r="A360" s="30" t="s">
        <v>315</v>
      </c>
      <c r="B360" s="123"/>
      <c r="C360" s="30"/>
      <c r="D360" s="57">
        <f t="shared" ref="D360:L360" si="15">SUM(D361:D368)</f>
        <v>3726</v>
      </c>
      <c r="E360" s="21">
        <f t="shared" si="15"/>
        <v>7899</v>
      </c>
      <c r="F360" s="57">
        <f t="shared" si="15"/>
        <v>21658</v>
      </c>
      <c r="G360" s="57">
        <f t="shared" si="15"/>
        <v>11871.91</v>
      </c>
      <c r="H360" s="57">
        <f t="shared" si="15"/>
        <v>7232</v>
      </c>
      <c r="I360" s="57">
        <f t="shared" si="15"/>
        <v>12156.349999999999</v>
      </c>
      <c r="J360" s="39">
        <f t="shared" si="15"/>
        <v>9083</v>
      </c>
      <c r="K360" s="39">
        <f t="shared" si="15"/>
        <v>3567</v>
      </c>
      <c r="L360" s="39">
        <f t="shared" si="15"/>
        <v>3567</v>
      </c>
    </row>
    <row r="361" spans="1:12">
      <c r="A361" s="92"/>
      <c r="B361" s="92">
        <v>631</v>
      </c>
      <c r="C361" s="61" t="s">
        <v>316</v>
      </c>
      <c r="D361" s="35">
        <v>770</v>
      </c>
      <c r="E361" s="26">
        <v>702.42</v>
      </c>
      <c r="F361" s="35">
        <v>590</v>
      </c>
      <c r="G361" s="35">
        <v>200</v>
      </c>
      <c r="H361" s="35">
        <v>214</v>
      </c>
      <c r="I361" s="35">
        <v>189.2</v>
      </c>
      <c r="J361" s="150">
        <v>616</v>
      </c>
      <c r="K361" s="150">
        <v>616</v>
      </c>
      <c r="L361" s="150">
        <v>616</v>
      </c>
    </row>
    <row r="362" spans="1:12">
      <c r="A362" s="92"/>
      <c r="B362" s="92">
        <v>631</v>
      </c>
      <c r="C362" s="61" t="s">
        <v>317</v>
      </c>
      <c r="D362" s="35"/>
      <c r="E362" s="26"/>
      <c r="F362" s="35"/>
      <c r="G362" s="35"/>
      <c r="H362" s="35"/>
      <c r="I362" s="35">
        <v>405.78</v>
      </c>
      <c r="J362" s="72">
        <v>630</v>
      </c>
      <c r="K362" s="72">
        <v>630</v>
      </c>
      <c r="L362" s="72">
        <v>630</v>
      </c>
    </row>
    <row r="363" spans="1:12">
      <c r="A363" s="92" t="s">
        <v>241</v>
      </c>
      <c r="B363" s="124">
        <v>631</v>
      </c>
      <c r="C363" s="61" t="s">
        <v>318</v>
      </c>
      <c r="D363" s="35">
        <v>33</v>
      </c>
      <c r="E363" s="26">
        <v>32.9</v>
      </c>
      <c r="F363" s="35">
        <v>68</v>
      </c>
      <c r="G363" s="35">
        <v>68.58</v>
      </c>
      <c r="H363" s="35">
        <v>0</v>
      </c>
      <c r="I363" s="35">
        <v>0</v>
      </c>
      <c r="J363" s="67">
        <v>232</v>
      </c>
      <c r="K363" s="67">
        <v>0</v>
      </c>
      <c r="L363" s="67">
        <v>0</v>
      </c>
    </row>
    <row r="364" spans="1:12">
      <c r="A364" s="24" t="s">
        <v>12</v>
      </c>
      <c r="B364" s="62">
        <v>633009</v>
      </c>
      <c r="C364" s="24" t="s">
        <v>319</v>
      </c>
      <c r="D364" s="25"/>
      <c r="E364" s="26"/>
      <c r="F364" s="25"/>
      <c r="G364" s="25"/>
      <c r="H364" s="25"/>
      <c r="I364" s="25"/>
      <c r="J364" s="35"/>
      <c r="K364" s="35"/>
      <c r="L364" s="35"/>
    </row>
    <row r="365" spans="1:12">
      <c r="A365" s="119" t="s">
        <v>320</v>
      </c>
      <c r="B365" s="62">
        <v>637037</v>
      </c>
      <c r="C365" s="24" t="s">
        <v>321</v>
      </c>
      <c r="D365" s="25"/>
      <c r="E365" s="26"/>
      <c r="F365" s="25"/>
      <c r="G365" s="25">
        <v>1744.8</v>
      </c>
      <c r="H365" s="25">
        <v>7018</v>
      </c>
      <c r="I365" s="25">
        <v>3418.27</v>
      </c>
      <c r="J365" s="67">
        <v>5284</v>
      </c>
      <c r="K365" s="67">
        <v>0</v>
      </c>
      <c r="L365" s="67">
        <v>0</v>
      </c>
    </row>
    <row r="366" spans="1:12">
      <c r="A366" s="119">
        <v>111</v>
      </c>
      <c r="B366" s="66" t="s">
        <v>322</v>
      </c>
      <c r="C366" s="24" t="s">
        <v>323</v>
      </c>
      <c r="D366" s="25"/>
      <c r="E366" s="26"/>
      <c r="F366" s="25"/>
      <c r="G366" s="25"/>
      <c r="H366" s="25"/>
      <c r="I366" s="25">
        <v>4534.3999999999996</v>
      </c>
      <c r="J366" s="25">
        <v>137</v>
      </c>
      <c r="K366" s="25">
        <v>137</v>
      </c>
      <c r="L366" s="25">
        <v>137</v>
      </c>
    </row>
    <row r="367" spans="1:12">
      <c r="A367" s="119">
        <v>111</v>
      </c>
      <c r="B367" s="66" t="s">
        <v>322</v>
      </c>
      <c r="C367" s="24" t="s">
        <v>324</v>
      </c>
      <c r="D367" s="25">
        <v>2923</v>
      </c>
      <c r="E367" s="25">
        <v>7140</v>
      </c>
      <c r="F367" s="25">
        <v>21000</v>
      </c>
      <c r="G367" s="25">
        <v>9858.5300000000007</v>
      </c>
      <c r="H367" s="25"/>
      <c r="I367" s="25">
        <v>3608.7</v>
      </c>
      <c r="J367" s="25">
        <v>2184</v>
      </c>
      <c r="K367" s="25">
        <v>2184</v>
      </c>
      <c r="L367" s="25">
        <v>2184</v>
      </c>
    </row>
    <row r="368" spans="1:12">
      <c r="A368" s="129"/>
      <c r="B368" s="66" t="s">
        <v>325</v>
      </c>
      <c r="C368" s="24" t="s">
        <v>326</v>
      </c>
      <c r="D368" s="26"/>
      <c r="E368" s="26">
        <v>23.68</v>
      </c>
      <c r="F368" s="26"/>
      <c r="G368" s="26"/>
      <c r="H368" s="26"/>
      <c r="I368" s="26"/>
      <c r="J368" s="25"/>
      <c r="K368" s="25"/>
      <c r="L368" s="25"/>
    </row>
    <row r="369" spans="1:12">
      <c r="A369" s="129"/>
      <c r="B369" s="66"/>
      <c r="C369" s="30" t="s">
        <v>327</v>
      </c>
      <c r="D369" s="39">
        <f>SUM(D5,D18,D26,D34,D66,D71,D78,D102,D111,D120,D125,D129,D138,D144,D166,D174,D182,D196,D201,D206,D231,D236,D247,D275,D306,D311,D314,D336,D353,D357,D360)</f>
        <v>1182952</v>
      </c>
      <c r="E369" s="34">
        <v>832989.01</v>
      </c>
      <c r="F369" s="39">
        <v>1085216</v>
      </c>
      <c r="G369" s="39">
        <v>936524.39</v>
      </c>
      <c r="H369" s="39">
        <v>1143802</v>
      </c>
      <c r="I369" s="151">
        <v>961825.14</v>
      </c>
      <c r="J369" s="152">
        <v>1309092</v>
      </c>
      <c r="K369" s="152">
        <v>991931</v>
      </c>
      <c r="L369" s="152">
        <v>95954</v>
      </c>
    </row>
    <row r="371" spans="1:12" ht="26.25">
      <c r="A371" s="153" t="s">
        <v>328</v>
      </c>
    </row>
    <row r="374" spans="1:12">
      <c r="A374" s="154" t="s">
        <v>329</v>
      </c>
      <c r="B374" s="155">
        <v>2019</v>
      </c>
      <c r="C374" s="156">
        <v>2020</v>
      </c>
      <c r="D374" s="156">
        <v>2020</v>
      </c>
      <c r="E374" s="156">
        <v>2021</v>
      </c>
      <c r="F374" s="156">
        <v>2022</v>
      </c>
      <c r="G374" s="156">
        <v>2023</v>
      </c>
      <c r="H374" s="156">
        <v>2024</v>
      </c>
    </row>
    <row r="375" spans="1:12">
      <c r="A375" s="157" t="s">
        <v>330</v>
      </c>
      <c r="B375" s="158">
        <v>2897</v>
      </c>
      <c r="C375" s="158">
        <v>3973</v>
      </c>
      <c r="D375" s="158">
        <v>4120</v>
      </c>
      <c r="E375" s="158">
        <v>4414</v>
      </c>
      <c r="F375" s="158">
        <v>11499</v>
      </c>
      <c r="G375" s="158">
        <v>11499</v>
      </c>
      <c r="H375" s="158">
        <v>11499</v>
      </c>
    </row>
    <row r="376" spans="1:12">
      <c r="A376" s="159" t="s">
        <v>331</v>
      </c>
      <c r="B376" s="160">
        <v>251.08</v>
      </c>
      <c r="C376" s="160">
        <v>250</v>
      </c>
      <c r="D376" s="160">
        <v>279.97000000000003</v>
      </c>
      <c r="E376" s="160">
        <v>280</v>
      </c>
      <c r="F376" s="160">
        <v>300</v>
      </c>
      <c r="G376" s="160">
        <v>300</v>
      </c>
      <c r="H376" s="160">
        <v>300</v>
      </c>
    </row>
    <row r="377" spans="1:12">
      <c r="A377" s="159" t="s">
        <v>332</v>
      </c>
      <c r="B377" s="160">
        <v>144899</v>
      </c>
      <c r="C377" s="160">
        <v>167249</v>
      </c>
      <c r="D377" s="160">
        <v>175273</v>
      </c>
      <c r="E377" s="160">
        <v>184054</v>
      </c>
      <c r="F377" s="160">
        <v>213366</v>
      </c>
      <c r="G377" s="160">
        <v>213366</v>
      </c>
      <c r="H377" s="160">
        <v>213366</v>
      </c>
    </row>
    <row r="378" spans="1:12">
      <c r="A378" s="159" t="s">
        <v>333</v>
      </c>
      <c r="B378" s="160"/>
      <c r="C378" s="160"/>
      <c r="D378" s="160"/>
      <c r="E378" s="160"/>
      <c r="F378" s="160">
        <v>1246</v>
      </c>
      <c r="G378" s="160">
        <v>1246</v>
      </c>
      <c r="H378" s="160">
        <v>1246</v>
      </c>
    </row>
    <row r="379" spans="1:12">
      <c r="A379" s="159" t="s">
        <v>334</v>
      </c>
      <c r="B379" s="160">
        <v>23.68</v>
      </c>
      <c r="C379" s="160"/>
      <c r="D379" s="160">
        <v>22144.15</v>
      </c>
      <c r="E379" s="160"/>
      <c r="F379" s="160"/>
      <c r="G379" s="160"/>
      <c r="H379" s="160"/>
    </row>
    <row r="380" spans="1:12">
      <c r="A380" s="159" t="s">
        <v>335</v>
      </c>
      <c r="B380" s="160">
        <v>4315.3100000000004</v>
      </c>
      <c r="C380" s="160"/>
      <c r="D380" s="160">
        <v>4400</v>
      </c>
      <c r="E380" s="160"/>
      <c r="F380" s="160"/>
      <c r="G380" s="160"/>
      <c r="H380" s="160"/>
    </row>
    <row r="381" spans="1:12">
      <c r="A381" s="159" t="s">
        <v>336</v>
      </c>
      <c r="B381" s="160">
        <v>3597.86</v>
      </c>
      <c r="C381" s="160">
        <v>620</v>
      </c>
      <c r="D381" s="160">
        <v>4729.6400000000003</v>
      </c>
      <c r="E381" s="160">
        <v>4013</v>
      </c>
      <c r="F381" s="160"/>
      <c r="G381" s="160"/>
      <c r="H381" s="160"/>
    </row>
    <row r="382" spans="1:12">
      <c r="A382" s="159" t="s">
        <v>337</v>
      </c>
      <c r="B382" s="160">
        <v>3679.19</v>
      </c>
      <c r="C382" s="160">
        <v>3486</v>
      </c>
      <c r="D382" s="160">
        <v>4018.51</v>
      </c>
      <c r="E382" s="160">
        <v>3250</v>
      </c>
      <c r="F382" s="160">
        <v>3963</v>
      </c>
      <c r="G382" s="160">
        <v>3963</v>
      </c>
      <c r="H382" s="160">
        <v>3963</v>
      </c>
    </row>
    <row r="383" spans="1:12">
      <c r="A383" s="159" t="s">
        <v>338</v>
      </c>
      <c r="B383" s="160">
        <v>487.74</v>
      </c>
      <c r="C383" s="160">
        <v>496</v>
      </c>
      <c r="D383" s="160">
        <v>496.32</v>
      </c>
      <c r="E383" s="160">
        <v>498</v>
      </c>
      <c r="F383" s="160">
        <v>503</v>
      </c>
      <c r="G383" s="160">
        <v>503</v>
      </c>
      <c r="H383" s="160">
        <v>503</v>
      </c>
    </row>
    <row r="384" spans="1:12">
      <c r="A384" s="159" t="s">
        <v>339</v>
      </c>
      <c r="B384" s="160">
        <v>27.6</v>
      </c>
      <c r="C384" s="160">
        <v>34</v>
      </c>
      <c r="D384" s="160">
        <v>34</v>
      </c>
      <c r="E384" s="160">
        <v>32</v>
      </c>
      <c r="F384" s="160">
        <v>28</v>
      </c>
      <c r="G384" s="160">
        <v>28</v>
      </c>
      <c r="H384" s="160">
        <v>28</v>
      </c>
    </row>
    <row r="385" spans="1:8">
      <c r="A385" s="159" t="s">
        <v>340</v>
      </c>
      <c r="B385" s="160">
        <v>138.16</v>
      </c>
      <c r="C385" s="160">
        <v>142</v>
      </c>
      <c r="D385" s="160">
        <v>142.88</v>
      </c>
      <c r="E385" s="160">
        <v>142</v>
      </c>
      <c r="F385" s="160">
        <v>153</v>
      </c>
      <c r="G385" s="160">
        <v>153</v>
      </c>
      <c r="H385" s="160">
        <v>153</v>
      </c>
    </row>
    <row r="386" spans="1:8">
      <c r="A386" s="159" t="s">
        <v>341</v>
      </c>
      <c r="B386" s="160">
        <v>12753.63</v>
      </c>
      <c r="C386" s="160">
        <v>5200</v>
      </c>
      <c r="D386" s="160">
        <v>12010.52</v>
      </c>
      <c r="E386" s="160"/>
      <c r="F386" s="160"/>
      <c r="G386" s="160"/>
      <c r="H386" s="160"/>
    </row>
    <row r="387" spans="1:8">
      <c r="A387" s="159" t="s">
        <v>342</v>
      </c>
      <c r="B387" s="160">
        <v>8884.7999999999993</v>
      </c>
      <c r="C387" s="160">
        <v>21000</v>
      </c>
      <c r="D387" s="160">
        <v>16876.8</v>
      </c>
      <c r="E387" s="160">
        <v>13000</v>
      </c>
      <c r="F387" s="160">
        <v>2322</v>
      </c>
      <c r="G387" s="160">
        <v>2322</v>
      </c>
      <c r="H387" s="160">
        <v>2322</v>
      </c>
    </row>
    <row r="388" spans="1:8">
      <c r="A388" s="159" t="s">
        <v>343</v>
      </c>
      <c r="B388" s="160">
        <v>0</v>
      </c>
      <c r="C388" s="160">
        <v>48</v>
      </c>
      <c r="D388" s="160">
        <v>50</v>
      </c>
      <c r="E388" s="160">
        <v>50</v>
      </c>
      <c r="F388" s="160"/>
      <c r="G388" s="160"/>
      <c r="H388" s="160"/>
    </row>
    <row r="389" spans="1:8">
      <c r="A389" s="159" t="s">
        <v>344</v>
      </c>
      <c r="B389" s="160"/>
      <c r="C389" s="160"/>
      <c r="D389" s="160"/>
      <c r="E389" s="160">
        <v>11000</v>
      </c>
      <c r="F389" s="160"/>
      <c r="G389" s="160"/>
      <c r="H389" s="160"/>
    </row>
    <row r="390" spans="1:8">
      <c r="A390" s="161" t="s">
        <v>345</v>
      </c>
      <c r="B390" s="162">
        <f t="shared" ref="B390:D390" si="16">SUM(B375:B388)</f>
        <v>181955.04999999996</v>
      </c>
      <c r="C390" s="162">
        <f t="shared" si="16"/>
        <v>202498</v>
      </c>
      <c r="D390" s="162">
        <f t="shared" si="16"/>
        <v>244575.79</v>
      </c>
      <c r="E390" s="162">
        <f>SUM(E375:E389)</f>
        <v>220733</v>
      </c>
      <c r="F390" s="162">
        <f>SUM(F375:F389)</f>
        <v>233380</v>
      </c>
      <c r="G390" s="162">
        <f>SUM(G375:G389)</f>
        <v>233380</v>
      </c>
      <c r="H390" s="162">
        <f>SUM(H375:H389)</f>
        <v>233380</v>
      </c>
    </row>
    <row r="391" spans="1:8">
      <c r="A391" s="159" t="s">
        <v>346</v>
      </c>
      <c r="B391" s="160">
        <v>547747.34</v>
      </c>
      <c r="C391" s="160">
        <v>566888</v>
      </c>
      <c r="D391" s="160">
        <v>553354.98</v>
      </c>
      <c r="E391" s="160">
        <v>546917</v>
      </c>
      <c r="F391" s="160">
        <v>613194</v>
      </c>
      <c r="G391" s="160">
        <v>613194</v>
      </c>
      <c r="H391" s="160">
        <v>613194</v>
      </c>
    </row>
    <row r="392" spans="1:8">
      <c r="A392" s="159" t="s">
        <v>347</v>
      </c>
      <c r="B392" s="160">
        <v>7849.7</v>
      </c>
      <c r="C392" s="160">
        <v>7800</v>
      </c>
      <c r="D392" s="160">
        <v>7668.45</v>
      </c>
      <c r="E392" s="160">
        <v>7600</v>
      </c>
      <c r="F392" s="160">
        <v>7600</v>
      </c>
      <c r="G392" s="160">
        <v>7600</v>
      </c>
      <c r="H392" s="160">
        <v>7600</v>
      </c>
    </row>
    <row r="393" spans="1:8">
      <c r="A393" s="159" t="s">
        <v>348</v>
      </c>
      <c r="B393" s="160">
        <v>8432.6200000000008</v>
      </c>
      <c r="C393" s="160">
        <v>8400</v>
      </c>
      <c r="D393" s="160">
        <v>7798.6</v>
      </c>
      <c r="E393" s="160">
        <v>7800</v>
      </c>
      <c r="F393" s="160">
        <v>7800</v>
      </c>
      <c r="G393" s="160">
        <v>7800</v>
      </c>
      <c r="H393" s="160">
        <v>7800</v>
      </c>
    </row>
    <row r="394" spans="1:8">
      <c r="A394" s="159" t="s">
        <v>349</v>
      </c>
      <c r="B394" s="160">
        <v>858</v>
      </c>
      <c r="C394" s="160">
        <v>850</v>
      </c>
      <c r="D394" s="160">
        <v>829.95</v>
      </c>
      <c r="E394" s="160">
        <v>820</v>
      </c>
      <c r="F394" s="160">
        <v>820</v>
      </c>
      <c r="G394" s="160">
        <v>820</v>
      </c>
      <c r="H394" s="160">
        <v>820</v>
      </c>
    </row>
    <row r="395" spans="1:8">
      <c r="A395" s="159" t="s">
        <v>350</v>
      </c>
      <c r="B395" s="160">
        <v>175.62</v>
      </c>
      <c r="C395" s="160">
        <v>100</v>
      </c>
      <c r="D395" s="160">
        <v>85.95</v>
      </c>
      <c r="E395" s="160">
        <v>85</v>
      </c>
      <c r="F395" s="160">
        <v>0</v>
      </c>
      <c r="G395" s="160">
        <v>0</v>
      </c>
      <c r="H395" s="160">
        <v>0</v>
      </c>
    </row>
    <row r="396" spans="1:8">
      <c r="A396" s="159" t="s">
        <v>351</v>
      </c>
      <c r="B396" s="160">
        <v>0</v>
      </c>
      <c r="C396" s="160">
        <v>0</v>
      </c>
      <c r="D396" s="160">
        <v>0</v>
      </c>
      <c r="E396" s="160">
        <v>0</v>
      </c>
      <c r="F396" s="160">
        <v>0</v>
      </c>
      <c r="G396" s="160">
        <v>0</v>
      </c>
      <c r="H396" s="160">
        <v>0</v>
      </c>
    </row>
    <row r="397" spans="1:8">
      <c r="A397" s="159" t="s">
        <v>352</v>
      </c>
      <c r="B397" s="160">
        <v>40</v>
      </c>
      <c r="C397" s="160">
        <v>40</v>
      </c>
      <c r="D397" s="160">
        <v>80</v>
      </c>
      <c r="E397" s="160">
        <v>50</v>
      </c>
      <c r="F397" s="160">
        <v>50</v>
      </c>
      <c r="G397" s="160">
        <v>50</v>
      </c>
      <c r="H397" s="160">
        <v>50</v>
      </c>
    </row>
    <row r="398" spans="1:8">
      <c r="A398" s="159" t="s">
        <v>353</v>
      </c>
      <c r="B398" s="160">
        <v>41819.050000000003</v>
      </c>
      <c r="C398" s="160">
        <v>46680</v>
      </c>
      <c r="D398" s="160">
        <v>46036.62</v>
      </c>
      <c r="E398" s="160">
        <v>48500</v>
      </c>
      <c r="F398" s="160">
        <v>40000</v>
      </c>
      <c r="G398" s="160">
        <v>40000</v>
      </c>
      <c r="H398" s="160">
        <v>40000</v>
      </c>
    </row>
    <row r="399" spans="1:8">
      <c r="A399" s="159" t="s">
        <v>354</v>
      </c>
      <c r="B399" s="160">
        <v>219.5</v>
      </c>
      <c r="C399" s="160">
        <v>220</v>
      </c>
      <c r="D399" s="160">
        <v>414.7</v>
      </c>
      <c r="E399" s="160">
        <v>220</v>
      </c>
      <c r="F399" s="160">
        <v>150</v>
      </c>
      <c r="G399" s="160">
        <v>150</v>
      </c>
      <c r="H399" s="160">
        <v>150</v>
      </c>
    </row>
    <row r="400" spans="1:8">
      <c r="A400" s="159" t="s">
        <v>355</v>
      </c>
      <c r="B400" s="160">
        <v>5284.45</v>
      </c>
      <c r="C400" s="160">
        <v>5200</v>
      </c>
      <c r="D400" s="160">
        <v>3054.66</v>
      </c>
      <c r="E400" s="160">
        <v>3000</v>
      </c>
      <c r="F400" s="160">
        <v>3000</v>
      </c>
      <c r="G400" s="160">
        <v>3000</v>
      </c>
      <c r="H400" s="160">
        <v>3000</v>
      </c>
    </row>
    <row r="401" spans="1:8">
      <c r="A401" s="159" t="s">
        <v>356</v>
      </c>
      <c r="B401" s="160">
        <v>3894.66</v>
      </c>
      <c r="C401" s="160">
        <v>3000</v>
      </c>
      <c r="D401" s="160">
        <v>4975.25</v>
      </c>
      <c r="E401" s="160">
        <v>3500</v>
      </c>
      <c r="F401" s="160">
        <v>4000</v>
      </c>
      <c r="G401" s="160">
        <v>4000</v>
      </c>
      <c r="H401" s="160">
        <v>4000</v>
      </c>
    </row>
    <row r="402" spans="1:8">
      <c r="A402" s="159" t="s">
        <v>357</v>
      </c>
      <c r="B402" s="160">
        <v>13801.07</v>
      </c>
      <c r="C402" s="160">
        <v>13800</v>
      </c>
      <c r="D402" s="160">
        <v>13474.3</v>
      </c>
      <c r="E402" s="160">
        <v>14904</v>
      </c>
      <c r="F402" s="160">
        <v>14800</v>
      </c>
      <c r="G402" s="160">
        <v>14800</v>
      </c>
      <c r="H402" s="160">
        <v>14800</v>
      </c>
    </row>
    <row r="403" spans="1:8">
      <c r="A403" s="159" t="s">
        <v>358</v>
      </c>
      <c r="B403" s="160">
        <v>0</v>
      </c>
      <c r="C403" s="160">
        <v>0</v>
      </c>
      <c r="D403" s="160">
        <v>0</v>
      </c>
      <c r="E403" s="160">
        <v>0</v>
      </c>
      <c r="F403" s="160">
        <v>0</v>
      </c>
      <c r="G403" s="160">
        <v>0</v>
      </c>
      <c r="H403" s="160">
        <v>0</v>
      </c>
    </row>
    <row r="404" spans="1:8">
      <c r="A404" s="159" t="s">
        <v>359</v>
      </c>
      <c r="B404" s="160">
        <v>409.72</v>
      </c>
      <c r="C404" s="160">
        <v>400</v>
      </c>
      <c r="D404" s="160">
        <v>558.12</v>
      </c>
      <c r="E404" s="160">
        <v>400</v>
      </c>
      <c r="F404" s="160">
        <v>400</v>
      </c>
      <c r="G404" s="160">
        <v>400</v>
      </c>
      <c r="H404" s="160">
        <v>400</v>
      </c>
    </row>
    <row r="405" spans="1:8">
      <c r="A405" s="159" t="s">
        <v>360</v>
      </c>
      <c r="B405" s="160">
        <v>1015</v>
      </c>
      <c r="C405" s="160">
        <v>1000</v>
      </c>
      <c r="D405" s="160">
        <v>540</v>
      </c>
      <c r="E405" s="160">
        <v>500</v>
      </c>
      <c r="F405" s="160">
        <v>500</v>
      </c>
      <c r="G405" s="160">
        <v>500</v>
      </c>
      <c r="H405" s="160">
        <v>500</v>
      </c>
    </row>
    <row r="406" spans="1:8">
      <c r="A406" s="159" t="s">
        <v>361</v>
      </c>
      <c r="B406" s="160">
        <v>10.99</v>
      </c>
      <c r="C406" s="160">
        <v>20</v>
      </c>
      <c r="D406" s="160">
        <v>36.96</v>
      </c>
      <c r="E406" s="160">
        <v>30</v>
      </c>
      <c r="F406" s="160">
        <v>30</v>
      </c>
      <c r="G406" s="160">
        <v>30</v>
      </c>
      <c r="H406" s="160">
        <v>30</v>
      </c>
    </row>
    <row r="407" spans="1:8">
      <c r="A407" s="159" t="s">
        <v>362</v>
      </c>
      <c r="B407" s="160">
        <v>8420.08</v>
      </c>
      <c r="C407" s="160">
        <v>8400</v>
      </c>
      <c r="D407" s="160">
        <v>6471.05</v>
      </c>
      <c r="E407" s="160">
        <v>6000</v>
      </c>
      <c r="F407" s="160">
        <v>7000</v>
      </c>
      <c r="G407" s="160">
        <v>7000</v>
      </c>
      <c r="H407" s="160">
        <v>7000</v>
      </c>
    </row>
    <row r="408" spans="1:8">
      <c r="A408" s="159" t="s">
        <v>363</v>
      </c>
      <c r="B408" s="160">
        <v>0</v>
      </c>
      <c r="C408" s="160">
        <v>0</v>
      </c>
      <c r="D408" s="160">
        <v>0</v>
      </c>
      <c r="E408" s="160"/>
      <c r="F408" s="160"/>
      <c r="G408" s="160"/>
      <c r="H408" s="160"/>
    </row>
    <row r="409" spans="1:8">
      <c r="A409" s="159" t="s">
        <v>364</v>
      </c>
      <c r="B409" s="160">
        <v>6738.2</v>
      </c>
      <c r="C409" s="160">
        <v>8700</v>
      </c>
      <c r="D409" s="160">
        <v>5774.54</v>
      </c>
      <c r="E409" s="160">
        <v>6000</v>
      </c>
      <c r="F409" s="160">
        <v>6000</v>
      </c>
      <c r="G409" s="160">
        <v>6000</v>
      </c>
      <c r="H409" s="160">
        <v>6000</v>
      </c>
    </row>
    <row r="410" spans="1:8">
      <c r="A410" s="159" t="s">
        <v>365</v>
      </c>
      <c r="B410" s="160">
        <v>322.72000000000003</v>
      </c>
      <c r="C410" s="160">
        <v>300</v>
      </c>
      <c r="D410" s="160">
        <v>70</v>
      </c>
      <c r="E410" s="160">
        <v>80</v>
      </c>
      <c r="F410" s="160">
        <v>130</v>
      </c>
      <c r="G410" s="160">
        <v>130</v>
      </c>
      <c r="H410" s="160">
        <v>130</v>
      </c>
    </row>
    <row r="411" spans="1:8">
      <c r="A411" s="159" t="s">
        <v>366</v>
      </c>
      <c r="B411" s="160">
        <v>596.49</v>
      </c>
      <c r="C411" s="160">
        <v>500</v>
      </c>
      <c r="D411" s="160">
        <v>974</v>
      </c>
      <c r="E411" s="160">
        <v>500</v>
      </c>
      <c r="F411" s="160">
        <v>1500</v>
      </c>
      <c r="G411" s="160">
        <v>1500</v>
      </c>
      <c r="H411" s="160">
        <v>1500</v>
      </c>
    </row>
    <row r="412" spans="1:8">
      <c r="A412" s="159" t="s">
        <v>367</v>
      </c>
      <c r="B412" s="160">
        <v>679.74</v>
      </c>
      <c r="C412" s="160">
        <v>500</v>
      </c>
      <c r="D412" s="160">
        <v>82.93</v>
      </c>
      <c r="E412" s="160">
        <v>80</v>
      </c>
      <c r="F412" s="160">
        <v>0</v>
      </c>
      <c r="G412" s="160">
        <v>0</v>
      </c>
      <c r="H412" s="160">
        <v>0</v>
      </c>
    </row>
    <row r="413" spans="1:8">
      <c r="A413" s="159" t="s">
        <v>368</v>
      </c>
      <c r="B413" s="160">
        <v>345</v>
      </c>
      <c r="C413" s="160">
        <v>0</v>
      </c>
      <c r="D413" s="160">
        <v>330</v>
      </c>
      <c r="E413" s="160"/>
      <c r="F413" s="160"/>
      <c r="G413" s="160"/>
      <c r="H413" s="160"/>
    </row>
    <row r="414" spans="1:8">
      <c r="A414" s="163" t="s">
        <v>369</v>
      </c>
      <c r="B414" s="160">
        <v>0</v>
      </c>
      <c r="C414" s="160">
        <v>0</v>
      </c>
      <c r="D414" s="160">
        <v>0</v>
      </c>
      <c r="E414" s="160"/>
      <c r="F414" s="160"/>
      <c r="G414" s="160"/>
      <c r="H414" s="160"/>
    </row>
    <row r="415" spans="1:8">
      <c r="A415" s="159" t="s">
        <v>370</v>
      </c>
      <c r="B415" s="160">
        <v>1752.75</v>
      </c>
      <c r="C415" s="160">
        <v>0</v>
      </c>
      <c r="D415" s="160">
        <v>600.12</v>
      </c>
      <c r="E415" s="160"/>
      <c r="F415" s="160"/>
      <c r="G415" s="160"/>
      <c r="H415" s="160"/>
    </row>
    <row r="416" spans="1:8">
      <c r="A416" s="159" t="s">
        <v>371</v>
      </c>
      <c r="B416" s="160">
        <v>0</v>
      </c>
      <c r="C416" s="160">
        <v>0</v>
      </c>
      <c r="D416" s="160">
        <v>0</v>
      </c>
      <c r="E416" s="160"/>
      <c r="F416" s="160"/>
      <c r="G416" s="160"/>
      <c r="H416" s="160"/>
    </row>
    <row r="417" spans="1:8">
      <c r="A417" s="159" t="s">
        <v>372</v>
      </c>
      <c r="B417" s="160">
        <v>20057.04</v>
      </c>
      <c r="C417" s="160">
        <v>20000</v>
      </c>
      <c r="D417" s="160">
        <v>10988.61</v>
      </c>
      <c r="E417" s="160">
        <v>10000</v>
      </c>
      <c r="F417" s="160">
        <v>19000</v>
      </c>
      <c r="G417" s="160">
        <v>19000</v>
      </c>
      <c r="H417" s="160">
        <v>19000</v>
      </c>
    </row>
    <row r="418" spans="1:8">
      <c r="A418" s="159" t="s">
        <v>373</v>
      </c>
      <c r="B418" s="160">
        <v>198.6</v>
      </c>
      <c r="C418" s="160">
        <v>0</v>
      </c>
      <c r="D418" s="160">
        <v>13</v>
      </c>
      <c r="E418" s="160">
        <v>0</v>
      </c>
      <c r="F418" s="160">
        <v>0</v>
      </c>
      <c r="G418" s="160">
        <v>0</v>
      </c>
      <c r="H418" s="160">
        <v>0</v>
      </c>
    </row>
    <row r="419" spans="1:8">
      <c r="A419" s="161" t="s">
        <v>374</v>
      </c>
      <c r="B419" s="164">
        <f t="shared" ref="B419:C419" si="17">SUM(B390:B418)</f>
        <v>852623.38999999966</v>
      </c>
      <c r="C419" s="164">
        <f t="shared" si="17"/>
        <v>895296</v>
      </c>
      <c r="D419" s="164">
        <f>SUM(D390:D418)</f>
        <v>908788.58</v>
      </c>
      <c r="E419" s="164">
        <f>SUM(E390:E418)</f>
        <v>877719</v>
      </c>
      <c r="F419" s="164">
        <v>959354</v>
      </c>
      <c r="G419" s="164">
        <v>959354</v>
      </c>
      <c r="H419" s="164">
        <v>959354</v>
      </c>
    </row>
    <row r="420" spans="1:8">
      <c r="A420" s="159"/>
      <c r="B420" s="160"/>
      <c r="C420" s="160"/>
      <c r="D420" s="160"/>
      <c r="E420" s="160"/>
      <c r="F420" s="160"/>
      <c r="G420" s="160"/>
      <c r="H420" s="160"/>
    </row>
    <row r="421" spans="1:8">
      <c r="A421" s="159" t="s">
        <v>375</v>
      </c>
      <c r="B421" s="160">
        <v>13000</v>
      </c>
      <c r="C421" s="160">
        <v>0</v>
      </c>
      <c r="D421" s="160"/>
      <c r="E421" s="160">
        <v>0</v>
      </c>
      <c r="F421" s="160">
        <v>4700</v>
      </c>
      <c r="G421" s="160">
        <v>0</v>
      </c>
      <c r="H421" s="160">
        <v>0</v>
      </c>
    </row>
    <row r="422" spans="1:8">
      <c r="A422" s="159" t="s">
        <v>376</v>
      </c>
      <c r="B422" s="160">
        <v>10000</v>
      </c>
      <c r="C422" s="160"/>
      <c r="D422" s="160">
        <v>5696</v>
      </c>
      <c r="E422" s="160"/>
      <c r="F422" s="160"/>
      <c r="G422" s="160"/>
      <c r="H422" s="160"/>
    </row>
    <row r="423" spans="1:8">
      <c r="A423" s="159" t="s">
        <v>377</v>
      </c>
      <c r="B423" s="160"/>
      <c r="C423" s="160"/>
      <c r="D423" s="160"/>
      <c r="E423" s="160"/>
      <c r="F423" s="160"/>
      <c r="G423" s="160"/>
      <c r="H423" s="160"/>
    </row>
    <row r="424" spans="1:8">
      <c r="A424" s="163" t="s">
        <v>378</v>
      </c>
      <c r="B424" s="160"/>
      <c r="C424" s="160"/>
      <c r="D424" s="160"/>
      <c r="E424" s="160"/>
      <c r="F424" s="160"/>
      <c r="G424" s="160"/>
      <c r="H424" s="160"/>
    </row>
    <row r="425" spans="1:8">
      <c r="A425" s="161" t="s">
        <v>379</v>
      </c>
      <c r="B425" s="162">
        <f t="shared" ref="B425:E425" si="18">SUM(B421:B424)</f>
        <v>23000</v>
      </c>
      <c r="C425" s="162">
        <f t="shared" si="18"/>
        <v>0</v>
      </c>
      <c r="D425" s="162">
        <v>5696</v>
      </c>
      <c r="E425" s="162">
        <f t="shared" si="18"/>
        <v>0</v>
      </c>
      <c r="F425" s="162">
        <v>4700</v>
      </c>
      <c r="G425" s="162">
        <v>0</v>
      </c>
      <c r="H425" s="162">
        <v>0</v>
      </c>
    </row>
    <row r="426" spans="1:8">
      <c r="A426" s="161"/>
      <c r="B426" s="160"/>
      <c r="C426" s="160"/>
      <c r="D426" s="160"/>
      <c r="E426" s="160"/>
      <c r="F426" s="160"/>
      <c r="G426" s="160"/>
      <c r="H426" s="160"/>
    </row>
    <row r="427" spans="1:8">
      <c r="A427" s="159" t="s">
        <v>380</v>
      </c>
      <c r="B427" s="160">
        <v>1856.47</v>
      </c>
      <c r="C427" s="160">
        <v>0</v>
      </c>
      <c r="D427" s="160">
        <v>1158.51</v>
      </c>
      <c r="E427" s="165">
        <v>0</v>
      </c>
      <c r="F427" s="160">
        <v>0</v>
      </c>
      <c r="G427" s="160">
        <v>0</v>
      </c>
      <c r="H427" s="160">
        <v>0</v>
      </c>
    </row>
    <row r="428" spans="1:8">
      <c r="A428" s="163" t="s">
        <v>381</v>
      </c>
      <c r="B428" s="160">
        <v>32.9</v>
      </c>
      <c r="C428" s="160">
        <v>68</v>
      </c>
      <c r="D428" s="160">
        <v>68.58</v>
      </c>
      <c r="E428" s="160">
        <v>0</v>
      </c>
      <c r="F428" s="160">
        <v>232</v>
      </c>
      <c r="G428" s="160">
        <v>0</v>
      </c>
      <c r="H428" s="160">
        <v>0</v>
      </c>
    </row>
    <row r="429" spans="1:8">
      <c r="A429" s="163" t="s">
        <v>382</v>
      </c>
      <c r="B429" s="160">
        <v>25133.599999999999</v>
      </c>
      <c r="C429" s="160">
        <v>17608</v>
      </c>
      <c r="D429" s="160">
        <v>17608.32</v>
      </c>
      <c r="E429" s="160">
        <v>0</v>
      </c>
      <c r="F429" s="160"/>
      <c r="G429" s="160"/>
      <c r="H429" s="160"/>
    </row>
    <row r="430" spans="1:8">
      <c r="A430" s="163" t="s">
        <v>383</v>
      </c>
      <c r="B430" s="160">
        <v>10000</v>
      </c>
      <c r="C430" s="160">
        <v>13000</v>
      </c>
      <c r="D430" s="160">
        <v>13000</v>
      </c>
      <c r="E430" s="160">
        <v>0</v>
      </c>
      <c r="F430" s="160"/>
      <c r="G430" s="160"/>
      <c r="H430" s="160"/>
    </row>
    <row r="431" spans="1:8">
      <c r="A431" s="163" t="s">
        <v>384</v>
      </c>
      <c r="B431" s="160"/>
      <c r="C431" s="160">
        <v>3112</v>
      </c>
      <c r="D431" s="160">
        <v>3112.45</v>
      </c>
      <c r="E431" s="160">
        <v>2083</v>
      </c>
      <c r="F431" s="160">
        <v>5268</v>
      </c>
      <c r="G431" s="160">
        <v>0</v>
      </c>
      <c r="H431" s="160">
        <v>0</v>
      </c>
    </row>
    <row r="432" spans="1:8">
      <c r="A432" s="163" t="s">
        <v>385</v>
      </c>
      <c r="B432" s="160"/>
      <c r="C432" s="160">
        <v>1745</v>
      </c>
      <c r="D432" s="160">
        <v>1744.8</v>
      </c>
      <c r="E432" s="160">
        <v>7018</v>
      </c>
      <c r="F432" s="160">
        <v>5284</v>
      </c>
      <c r="G432" s="160">
        <v>0</v>
      </c>
      <c r="H432" s="160">
        <v>0</v>
      </c>
    </row>
    <row r="433" spans="1:8">
      <c r="A433" s="163" t="s">
        <v>386</v>
      </c>
      <c r="B433" s="160"/>
      <c r="C433" s="160"/>
      <c r="D433" s="160">
        <v>30539</v>
      </c>
      <c r="E433" s="160"/>
      <c r="F433" s="160"/>
      <c r="G433" s="160"/>
      <c r="H433" s="160"/>
    </row>
    <row r="434" spans="1:8">
      <c r="A434" s="159" t="s">
        <v>387</v>
      </c>
      <c r="B434" s="166">
        <v>41006.910000000003</v>
      </c>
      <c r="C434" s="166">
        <v>262820</v>
      </c>
      <c r="D434" s="166">
        <v>107417.63</v>
      </c>
      <c r="E434" s="166">
        <v>256982</v>
      </c>
      <c r="F434" s="166">
        <v>334254</v>
      </c>
      <c r="G434" s="166">
        <v>32577</v>
      </c>
      <c r="H434" s="166">
        <v>0</v>
      </c>
    </row>
    <row r="435" spans="1:8">
      <c r="A435" s="159" t="s">
        <v>388</v>
      </c>
      <c r="B435" s="166"/>
      <c r="C435" s="166">
        <v>0</v>
      </c>
      <c r="D435" s="166"/>
      <c r="E435" s="166">
        <v>0</v>
      </c>
      <c r="F435" s="166"/>
      <c r="G435" s="166"/>
      <c r="H435" s="166"/>
    </row>
    <row r="436" spans="1:8">
      <c r="A436" s="167" t="s">
        <v>389</v>
      </c>
      <c r="B436" s="162">
        <f>SUM(B427:B434)</f>
        <v>78029.88</v>
      </c>
      <c r="C436" s="162">
        <f t="shared" ref="C436:H436" si="19">SUM(C427:C435)</f>
        <v>298353</v>
      </c>
      <c r="D436" s="162">
        <f t="shared" si="19"/>
        <v>174649.29</v>
      </c>
      <c r="E436" s="162">
        <f t="shared" si="19"/>
        <v>266083</v>
      </c>
      <c r="F436" s="162">
        <f t="shared" si="19"/>
        <v>345038</v>
      </c>
      <c r="G436" s="162">
        <f t="shared" si="19"/>
        <v>32577</v>
      </c>
      <c r="H436" s="162">
        <f t="shared" si="19"/>
        <v>0</v>
      </c>
    </row>
    <row r="437" spans="1:8">
      <c r="A437" s="168"/>
      <c r="B437" s="168"/>
      <c r="C437" s="168"/>
      <c r="D437" s="168"/>
      <c r="E437" s="168"/>
      <c r="F437" s="168"/>
      <c r="G437" s="168"/>
      <c r="H437" s="168"/>
    </row>
    <row r="438" spans="1:8">
      <c r="A438" s="169" t="s">
        <v>390</v>
      </c>
      <c r="B438" s="170">
        <v>953653.27</v>
      </c>
      <c r="C438" s="170">
        <v>1194649</v>
      </c>
      <c r="D438" s="170">
        <v>1093213.8700000001</v>
      </c>
      <c r="E438" s="170">
        <v>1143802</v>
      </c>
      <c r="F438" s="170">
        <v>1309092</v>
      </c>
      <c r="G438" s="170">
        <v>991931</v>
      </c>
      <c r="H438" s="170">
        <v>959354</v>
      </c>
    </row>
  </sheetData>
  <mergeCells count="3">
    <mergeCell ref="A144:C144"/>
    <mergeCell ref="A201:C201"/>
    <mergeCell ref="A221:C2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Rozpočet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LAGÍŇOVÁ Dana</dc:creator>
  <cp:lastModifiedBy>Daniela</cp:lastModifiedBy>
  <cp:lastPrinted>2022-03-21T08:38:53Z</cp:lastPrinted>
  <dcterms:created xsi:type="dcterms:W3CDTF">2022-03-21T08:37:08Z</dcterms:created>
  <dcterms:modified xsi:type="dcterms:W3CDTF">2022-03-29T11:40:17Z</dcterms:modified>
</cp:coreProperties>
</file>